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926E0E1E-19C4-4712-A561-FF45009ED345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Sheet1!$K$1:$N$39</definedName>
    <definedName name="PerfExpand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2" l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G31" i="1"/>
</calcChain>
</file>

<file path=xl/sharedStrings.xml><?xml version="1.0" encoding="utf-8"?>
<sst xmlns="http://schemas.openxmlformats.org/spreadsheetml/2006/main" count="248" uniqueCount="109">
  <si>
    <t>REF#</t>
  </si>
  <si>
    <t>FULL PO</t>
  </si>
  <si>
    <t>6667065-COMP</t>
  </si>
  <si>
    <t>6667067-COMP</t>
  </si>
  <si>
    <t>6667072-COMP</t>
  </si>
  <si>
    <t>6667078-COMP</t>
  </si>
  <si>
    <t>6667080-COMP</t>
  </si>
  <si>
    <t>6667088-COMP</t>
  </si>
  <si>
    <t>6667103-COMP</t>
  </si>
  <si>
    <t>6667109-COMP</t>
  </si>
  <si>
    <t>6667120-COMP</t>
  </si>
  <si>
    <t>6667137-COMP</t>
  </si>
  <si>
    <t>6667147-COMP</t>
  </si>
  <si>
    <t>PO #</t>
  </si>
  <si>
    <t>PO Line Item Count</t>
  </si>
  <si>
    <t>PO Line Item Qty</t>
  </si>
  <si>
    <t>PO Line Item Extended Cost</t>
  </si>
  <si>
    <t>Offset</t>
  </si>
  <si>
    <t>What-if Offset</t>
  </si>
  <si>
    <t>327192071_720</t>
  </si>
  <si>
    <t>327192588_717</t>
  </si>
  <si>
    <t>210281465_718</t>
  </si>
  <si>
    <t>210248940_722</t>
  </si>
  <si>
    <t>210247096_720</t>
  </si>
  <si>
    <t>210248160_720</t>
  </si>
  <si>
    <t>437709476_720</t>
  </si>
  <si>
    <t>210247394_722</t>
  </si>
  <si>
    <t>327190752_722</t>
  </si>
  <si>
    <t>210248734_723</t>
  </si>
  <si>
    <t>210297218_723</t>
  </si>
  <si>
    <t>327189007_723</t>
  </si>
  <si>
    <t>327192126_723</t>
  </si>
  <si>
    <t>327193407_723</t>
  </si>
  <si>
    <t>437709289_723</t>
  </si>
  <si>
    <t>437710132_723</t>
  </si>
  <si>
    <t>210250030_726</t>
  </si>
  <si>
    <t>327189393_726</t>
  </si>
  <si>
    <t>327192906_726</t>
  </si>
  <si>
    <t>437709647_726</t>
  </si>
  <si>
    <t>210366666_728</t>
  </si>
  <si>
    <t>327193447_732</t>
  </si>
  <si>
    <t>210248646_743</t>
  </si>
  <si>
    <t>210260948_743</t>
  </si>
  <si>
    <t>327190715_743</t>
  </si>
  <si>
    <t>210249500_744</t>
  </si>
  <si>
    <t>DIV</t>
  </si>
  <si>
    <t>LOC</t>
  </si>
  <si>
    <t>BASI</t>
  </si>
  <si>
    <t>ADUL</t>
  </si>
  <si>
    <t>BLK</t>
  </si>
  <si>
    <t>SHET</t>
  </si>
  <si>
    <t>WIN</t>
  </si>
  <si>
    <t>BATH</t>
  </si>
  <si>
    <t>SD2</t>
  </si>
  <si>
    <t>Customer PO No.</t>
  </si>
  <si>
    <t>Valid - WH shipped late</t>
  </si>
  <si>
    <t>210248117_721</t>
  </si>
  <si>
    <t>210261730_728</t>
  </si>
  <si>
    <t>210264756_710</t>
  </si>
  <si>
    <t>210268997_728</t>
  </si>
  <si>
    <t>210271866_723</t>
  </si>
  <si>
    <t>210276239_726</t>
  </si>
  <si>
    <t>210279177_722</t>
  </si>
  <si>
    <t>210283403_794</t>
  </si>
  <si>
    <t>210306882_723</t>
  </si>
  <si>
    <t>210309213_722</t>
  </si>
  <si>
    <t>210326696_726</t>
  </si>
  <si>
    <t>210332018_726</t>
  </si>
  <si>
    <t>210337180_726</t>
  </si>
  <si>
    <t>210347848_726</t>
  </si>
  <si>
    <t>210351533_720</t>
  </si>
  <si>
    <t>210353838_726</t>
  </si>
  <si>
    <t>210360616_726</t>
  </si>
  <si>
    <t>210364371_710</t>
  </si>
  <si>
    <t>210392398_740</t>
  </si>
  <si>
    <t>210394806_726</t>
  </si>
  <si>
    <t>210396199_723</t>
  </si>
  <si>
    <t>210398644_723</t>
  </si>
  <si>
    <t>210401799_726</t>
  </si>
  <si>
    <t>210405761_720</t>
  </si>
  <si>
    <t>327203957_723</t>
  </si>
  <si>
    <t>327224493_726</t>
  </si>
  <si>
    <t>327224921_728</t>
  </si>
  <si>
    <t>327237946_728</t>
  </si>
  <si>
    <t>327239929_710</t>
  </si>
  <si>
    <t>327249884_723</t>
  </si>
  <si>
    <t>327263178_794</t>
  </si>
  <si>
    <t>327267575_794</t>
  </si>
  <si>
    <t>327286086_723</t>
  </si>
  <si>
    <t>327292184_723</t>
  </si>
  <si>
    <t>327296980_726</t>
  </si>
  <si>
    <t>327303741_723</t>
  </si>
  <si>
    <t>327304437_710</t>
  </si>
  <si>
    <t>327310422_723</t>
  </si>
  <si>
    <t>327330656_726</t>
  </si>
  <si>
    <t>327333464_478</t>
  </si>
  <si>
    <t>327336146_726</t>
  </si>
  <si>
    <t>327340233_726</t>
  </si>
  <si>
    <t>327341240_720</t>
  </si>
  <si>
    <t>327341473_726</t>
  </si>
  <si>
    <t>327341549_740</t>
  </si>
  <si>
    <t>437723446_775</t>
  </si>
  <si>
    <t>437731372_794</t>
  </si>
  <si>
    <t>437746638_720</t>
  </si>
  <si>
    <t>437748463_728</t>
  </si>
  <si>
    <t>437756948_721</t>
  </si>
  <si>
    <t>437757945_740</t>
  </si>
  <si>
    <t>437779137_723</t>
  </si>
  <si>
    <t>Valid - 329.80 WH shipped 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</si>
</sst>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-F800]dddd\,\ mmmm\ dd\,\ yyyy"/>
    <numFmt numFmtId="168" formatCode="m/d/yy\ h:mm;@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2" fillId="0" borderId="0" xfId="0" applyFont="1"/>
    <xf numFmtId="0" fontId="1" fillId="0" borderId="1" xfId="0" applyFont="1" applyBorder="1"/>
    <xf numFmtId="14" fontId="0" fillId="0" borderId="0" xfId="0" applyNumberFormat="1"/>
    <xf numFmtId="165" fontId="0" fillId="0" borderId="0" xfId="0" applyNumberFormat="1"/>
    <xf numFmtId="168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topLeftCell="F16" workbookViewId="0">
      <selection activeCell="M35" sqref="M35"/>
    </sheetView>
  </sheetViews>
  <sheetFormatPr defaultRowHeight="14.5" x14ac:dyDescent="0.35"/>
  <cols>
    <col min="1" max="1" width="14.26953125" bestFit="1" customWidth="1"/>
    <col min="2" max="2" width="14.453125" customWidth="1"/>
    <col min="3" max="3" width="10" bestFit="1" customWidth="1"/>
    <col min="4" max="4" width="18.26953125" bestFit="1" customWidth="1"/>
    <col min="5" max="5" width="16" bestFit="1" customWidth="1"/>
    <col min="6" max="6" width="26" bestFit="1" customWidth="1"/>
    <col min="7" max="7" width="6.54296875" bestFit="1" customWidth="1"/>
    <col min="8" max="8" width="14" bestFit="1" customWidth="1"/>
    <col min="11" max="11" width="13.54296875" style="8" bestFit="1" customWidth="1"/>
    <col min="12" max="12" width="23.453125" style="7" bestFit="1" customWidth="1"/>
    <col min="13" max="13" width="13.54296875" style="8" bestFit="1" customWidth="1"/>
    <col min="14" max="14" width="26" style="7" bestFit="1" customWidth="1"/>
    <col min="15" max="15" width="11.7265625" style="7" customWidth="1"/>
    <col min="16" max="16" width="63" bestFit="1" customWidth="1"/>
  </cols>
  <sheetData>
    <row r="1" spans="1:16" x14ac:dyDescent="0.35">
      <c r="A1" s="4" t="s">
        <v>0</v>
      </c>
      <c r="B1" s="4" t="s">
        <v>1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  <c r="I1" s="1" t="s">
        <v>45</v>
      </c>
      <c r="J1" s="1" t="s">
        <v>46</v>
      </c>
    </row>
    <row r="2" spans="1:16" x14ac:dyDescent="0.35">
      <c r="A2" t="s">
        <v>2</v>
      </c>
      <c r="B2" t="s">
        <v>19</v>
      </c>
      <c r="C2" s="2">
        <v>327192071</v>
      </c>
      <c r="D2" s="3">
        <v>1</v>
      </c>
      <c r="E2" s="3">
        <v>1</v>
      </c>
      <c r="F2" s="3">
        <v>27.68</v>
      </c>
      <c r="G2" s="3">
        <v>6.92</v>
      </c>
      <c r="H2" s="3">
        <v>0</v>
      </c>
      <c r="I2" t="s">
        <v>47</v>
      </c>
      <c r="J2" t="s">
        <v>53</v>
      </c>
      <c r="K2" s="8">
        <v>45940.378344907404</v>
      </c>
      <c r="L2" s="7">
        <v>45940.378344907404</v>
      </c>
      <c r="M2" s="8">
        <v>45945.2086458333</v>
      </c>
      <c r="N2" s="7">
        <v>45945.2086458333</v>
      </c>
      <c r="P2" t="s">
        <v>55</v>
      </c>
    </row>
    <row r="3" spans="1:16" x14ac:dyDescent="0.35">
      <c r="A3" t="s">
        <v>2</v>
      </c>
      <c r="B3" t="s">
        <v>20</v>
      </c>
      <c r="C3" s="2">
        <v>327192588</v>
      </c>
      <c r="D3" s="3">
        <v>1</v>
      </c>
      <c r="E3" s="3">
        <v>1</v>
      </c>
      <c r="F3" s="3">
        <v>27.68</v>
      </c>
      <c r="G3" s="3">
        <v>6.92</v>
      </c>
      <c r="H3" s="3">
        <v>0</v>
      </c>
      <c r="I3" t="s">
        <v>47</v>
      </c>
      <c r="J3" t="s">
        <v>53</v>
      </c>
      <c r="K3" s="8">
        <v>45940.378287036998</v>
      </c>
      <c r="L3" s="7">
        <v>45940.378287036998</v>
      </c>
      <c r="M3" s="8">
        <v>45945.2086458333</v>
      </c>
      <c r="N3" s="7">
        <v>45945.2086458333</v>
      </c>
      <c r="P3" t="s">
        <v>55</v>
      </c>
    </row>
    <row r="4" spans="1:16" x14ac:dyDescent="0.35">
      <c r="A4" t="s">
        <v>3</v>
      </c>
      <c r="B4" t="s">
        <v>21</v>
      </c>
      <c r="C4" s="2">
        <v>210281465</v>
      </c>
      <c r="D4" s="3">
        <v>1</v>
      </c>
      <c r="E4" s="3">
        <v>1</v>
      </c>
      <c r="F4" s="3">
        <v>65.47</v>
      </c>
      <c r="G4" s="3">
        <v>16.36</v>
      </c>
      <c r="H4" s="3">
        <v>0</v>
      </c>
      <c r="I4" t="s">
        <v>47</v>
      </c>
      <c r="J4" t="s">
        <v>53</v>
      </c>
      <c r="K4" s="6">
        <v>45941.000648148103</v>
      </c>
      <c r="L4" s="7">
        <v>45941.000648148103</v>
      </c>
      <c r="M4" s="6">
        <v>45946.201608796298</v>
      </c>
      <c r="N4" s="7">
        <v>45946.201608796298</v>
      </c>
      <c r="P4" t="s">
        <v>55</v>
      </c>
    </row>
    <row r="5" spans="1:16" x14ac:dyDescent="0.35">
      <c r="A5" t="s">
        <v>4</v>
      </c>
      <c r="B5" t="s">
        <v>22</v>
      </c>
      <c r="C5" s="2">
        <v>210248940</v>
      </c>
      <c r="D5" s="3">
        <v>1</v>
      </c>
      <c r="E5" s="3">
        <v>1</v>
      </c>
      <c r="F5" s="3">
        <v>55.12</v>
      </c>
      <c r="G5" s="3">
        <v>13.78</v>
      </c>
      <c r="H5" s="3">
        <v>0</v>
      </c>
      <c r="I5" t="s">
        <v>48</v>
      </c>
      <c r="J5" t="s">
        <v>53</v>
      </c>
      <c r="K5" s="8">
        <v>45940.377442129597</v>
      </c>
      <c r="L5" s="7">
        <v>45940.377442129597</v>
      </c>
      <c r="M5" s="8">
        <v>45945.354467592602</v>
      </c>
      <c r="N5" s="7">
        <v>45945.354467592602</v>
      </c>
      <c r="P5" t="s">
        <v>55</v>
      </c>
    </row>
    <row r="6" spans="1:16" x14ac:dyDescent="0.35">
      <c r="A6" t="s">
        <v>5</v>
      </c>
      <c r="B6" t="s">
        <v>23</v>
      </c>
      <c r="C6" s="2">
        <v>210247096</v>
      </c>
      <c r="D6" s="3">
        <v>2</v>
      </c>
      <c r="E6" s="3">
        <v>2</v>
      </c>
      <c r="F6" s="3">
        <v>69.91</v>
      </c>
      <c r="G6" s="3">
        <v>17.47</v>
      </c>
      <c r="H6" s="3">
        <v>0</v>
      </c>
      <c r="I6" t="s">
        <v>49</v>
      </c>
      <c r="J6" t="s">
        <v>53</v>
      </c>
      <c r="K6" s="8">
        <v>45940.378668981502</v>
      </c>
      <c r="L6" s="7">
        <v>45940.378668981502</v>
      </c>
      <c r="M6" s="8">
        <v>45945.3129976852</v>
      </c>
      <c r="N6" s="7">
        <v>45945.3129976852</v>
      </c>
      <c r="P6" t="s">
        <v>55</v>
      </c>
    </row>
    <row r="7" spans="1:16" x14ac:dyDescent="0.35">
      <c r="A7" t="s">
        <v>5</v>
      </c>
      <c r="B7" t="s">
        <v>24</v>
      </c>
      <c r="C7" s="2">
        <v>210248160</v>
      </c>
      <c r="D7" s="3">
        <v>2</v>
      </c>
      <c r="E7" s="3">
        <v>2</v>
      </c>
      <c r="F7" s="3">
        <v>50.48</v>
      </c>
      <c r="G7" s="3">
        <v>12.62</v>
      </c>
      <c r="H7" s="3">
        <v>0</v>
      </c>
      <c r="I7" t="s">
        <v>49</v>
      </c>
      <c r="J7" t="s">
        <v>53</v>
      </c>
      <c r="K7" s="8">
        <v>45940.378437500003</v>
      </c>
      <c r="L7" s="7">
        <v>45940.378437500003</v>
      </c>
      <c r="M7" s="8">
        <v>45945.208634259303</v>
      </c>
      <c r="N7" s="7">
        <v>45945.208634259303</v>
      </c>
      <c r="P7" t="s">
        <v>55</v>
      </c>
    </row>
    <row r="8" spans="1:16" x14ac:dyDescent="0.35">
      <c r="A8" t="s">
        <v>5</v>
      </c>
      <c r="B8" t="s">
        <v>19</v>
      </c>
      <c r="C8" s="2">
        <v>327192071</v>
      </c>
      <c r="D8" s="3">
        <v>1</v>
      </c>
      <c r="E8" s="3">
        <v>1</v>
      </c>
      <c r="F8" s="3">
        <v>19.96</v>
      </c>
      <c r="G8" s="3">
        <v>4.99</v>
      </c>
      <c r="H8" s="3">
        <v>0</v>
      </c>
      <c r="I8" t="s">
        <v>49</v>
      </c>
      <c r="J8" t="s">
        <v>53</v>
      </c>
      <c r="K8" s="8">
        <v>45940.378344907404</v>
      </c>
      <c r="L8" s="7">
        <v>45940.378344907404</v>
      </c>
      <c r="M8" s="8">
        <v>45945.2086458333</v>
      </c>
      <c r="N8" s="7">
        <v>45945.2086458333</v>
      </c>
      <c r="P8" t="s">
        <v>55</v>
      </c>
    </row>
    <row r="9" spans="1:16" x14ac:dyDescent="0.35">
      <c r="A9" t="s">
        <v>5</v>
      </c>
      <c r="B9" t="s">
        <v>25</v>
      </c>
      <c r="C9" s="2">
        <v>437709476</v>
      </c>
      <c r="D9" s="3">
        <v>1</v>
      </c>
      <c r="E9" s="3">
        <v>1</v>
      </c>
      <c r="F9" s="3">
        <v>27.59</v>
      </c>
      <c r="G9" s="3">
        <v>6.89</v>
      </c>
      <c r="H9" s="3">
        <v>0</v>
      </c>
      <c r="I9" t="s">
        <v>47</v>
      </c>
      <c r="J9" t="s">
        <v>53</v>
      </c>
      <c r="K9" s="8">
        <v>45940.378576388903</v>
      </c>
      <c r="L9" s="7">
        <v>45940.378576388903</v>
      </c>
      <c r="M9" s="8">
        <v>45945.208634259303</v>
      </c>
      <c r="N9" s="7">
        <v>45945.208634259303</v>
      </c>
      <c r="P9" t="s">
        <v>55</v>
      </c>
    </row>
    <row r="10" spans="1:16" x14ac:dyDescent="0.35">
      <c r="A10" t="s">
        <v>6</v>
      </c>
      <c r="B10" t="s">
        <v>26</v>
      </c>
      <c r="C10">
        <v>210247394</v>
      </c>
      <c r="D10">
        <v>1</v>
      </c>
      <c r="E10">
        <v>1</v>
      </c>
      <c r="F10">
        <v>103.1</v>
      </c>
      <c r="G10">
        <v>25.77</v>
      </c>
      <c r="H10">
        <v>0</v>
      </c>
      <c r="I10" t="s">
        <v>48</v>
      </c>
      <c r="J10" t="s">
        <v>53</v>
      </c>
      <c r="K10" s="8">
        <v>45940.378750000003</v>
      </c>
      <c r="L10" s="7">
        <v>45940.378750000003</v>
      </c>
      <c r="M10" s="8">
        <v>45945.2086458333</v>
      </c>
      <c r="N10" s="7">
        <v>45945.2086458333</v>
      </c>
      <c r="P10" t="s">
        <v>55</v>
      </c>
    </row>
    <row r="11" spans="1:16" x14ac:dyDescent="0.35">
      <c r="A11" t="s">
        <v>6</v>
      </c>
      <c r="B11" t="s">
        <v>22</v>
      </c>
      <c r="C11">
        <v>210248940</v>
      </c>
      <c r="D11">
        <v>1</v>
      </c>
      <c r="E11">
        <v>1</v>
      </c>
      <c r="F11">
        <v>68.78</v>
      </c>
      <c r="G11">
        <v>17.190000000000001</v>
      </c>
      <c r="H11">
        <v>0</v>
      </c>
      <c r="I11" t="s">
        <v>48</v>
      </c>
      <c r="J11" t="s">
        <v>53</v>
      </c>
      <c r="K11" s="8">
        <v>45940.377442129597</v>
      </c>
      <c r="L11" s="7">
        <v>45940.377442129597</v>
      </c>
      <c r="M11" s="8">
        <v>45945.354467592602</v>
      </c>
      <c r="N11" s="7">
        <v>45945.354467592602</v>
      </c>
      <c r="P11" t="s">
        <v>55</v>
      </c>
    </row>
    <row r="12" spans="1:16" x14ac:dyDescent="0.35">
      <c r="A12" t="s">
        <v>6</v>
      </c>
      <c r="B12" t="s">
        <v>27</v>
      </c>
      <c r="C12">
        <v>327190752</v>
      </c>
      <c r="D12">
        <v>1</v>
      </c>
      <c r="E12">
        <v>1</v>
      </c>
      <c r="F12">
        <v>65.72</v>
      </c>
      <c r="G12">
        <v>16.43</v>
      </c>
      <c r="H12">
        <v>0</v>
      </c>
      <c r="I12" t="s">
        <v>48</v>
      </c>
      <c r="J12" t="s">
        <v>53</v>
      </c>
      <c r="K12" s="8">
        <v>45940.378159722197</v>
      </c>
      <c r="L12" s="7">
        <v>45940.378159722197</v>
      </c>
      <c r="M12" s="8">
        <v>45945.208634259303</v>
      </c>
      <c r="N12" s="7">
        <v>45945.208634259303</v>
      </c>
      <c r="P12" t="s">
        <v>55</v>
      </c>
    </row>
    <row r="13" spans="1:16" x14ac:dyDescent="0.35">
      <c r="A13" t="s">
        <v>7</v>
      </c>
      <c r="B13" t="s">
        <v>28</v>
      </c>
      <c r="C13">
        <v>210248734</v>
      </c>
      <c r="D13">
        <v>3</v>
      </c>
      <c r="E13">
        <v>3</v>
      </c>
      <c r="F13">
        <v>75.819999999999993</v>
      </c>
      <c r="G13">
        <v>18.940000000000001</v>
      </c>
      <c r="H13">
        <v>0</v>
      </c>
      <c r="I13" t="s">
        <v>50</v>
      </c>
      <c r="J13" t="s">
        <v>53</v>
      </c>
      <c r="K13" s="8">
        <v>45940.377511574101</v>
      </c>
      <c r="L13" s="7">
        <v>45940.377511574101</v>
      </c>
      <c r="M13" s="8">
        <v>45945.2362615741</v>
      </c>
      <c r="N13" s="7">
        <v>45945.2362615741</v>
      </c>
      <c r="P13" t="s">
        <v>55</v>
      </c>
    </row>
    <row r="14" spans="1:16" x14ac:dyDescent="0.35">
      <c r="A14" t="s">
        <v>7</v>
      </c>
      <c r="B14" t="s">
        <v>29</v>
      </c>
      <c r="C14">
        <v>210297218</v>
      </c>
      <c r="D14">
        <v>2</v>
      </c>
      <c r="E14">
        <v>2</v>
      </c>
      <c r="F14">
        <v>67.099999999999994</v>
      </c>
      <c r="G14">
        <v>16.77</v>
      </c>
      <c r="H14">
        <v>0</v>
      </c>
      <c r="I14" t="s">
        <v>50</v>
      </c>
      <c r="J14" t="s">
        <v>53</v>
      </c>
      <c r="K14" s="6">
        <v>45941.479351851798</v>
      </c>
      <c r="L14" s="7">
        <v>45941.479351851798</v>
      </c>
      <c r="M14" s="6">
        <v>45947.208530092597</v>
      </c>
      <c r="N14" s="7">
        <v>45947.208530092597</v>
      </c>
      <c r="P14" t="s">
        <v>55</v>
      </c>
    </row>
    <row r="15" spans="1:16" x14ac:dyDescent="0.35">
      <c r="A15" t="s">
        <v>7</v>
      </c>
      <c r="B15" t="s">
        <v>30</v>
      </c>
      <c r="C15">
        <v>327189007</v>
      </c>
      <c r="D15">
        <v>1</v>
      </c>
      <c r="E15">
        <v>1</v>
      </c>
      <c r="F15">
        <v>35</v>
      </c>
      <c r="G15">
        <v>8.75</v>
      </c>
      <c r="H15">
        <v>0</v>
      </c>
      <c r="I15" t="s">
        <v>50</v>
      </c>
      <c r="J15" t="s">
        <v>53</v>
      </c>
      <c r="K15" s="8">
        <v>45940.437604166698</v>
      </c>
      <c r="L15" s="7">
        <v>45940.437604166698</v>
      </c>
      <c r="M15" s="8">
        <v>45945.4932638889</v>
      </c>
      <c r="N15" s="7">
        <v>45945.4932638889</v>
      </c>
      <c r="P15" t="s">
        <v>55</v>
      </c>
    </row>
    <row r="16" spans="1:16" x14ac:dyDescent="0.35">
      <c r="A16" t="s">
        <v>7</v>
      </c>
      <c r="B16" t="s">
        <v>31</v>
      </c>
      <c r="C16">
        <v>327192126</v>
      </c>
      <c r="D16">
        <v>1</v>
      </c>
      <c r="E16">
        <v>1</v>
      </c>
      <c r="F16">
        <v>43.92</v>
      </c>
      <c r="G16">
        <v>10.98</v>
      </c>
      <c r="H16">
        <v>0</v>
      </c>
      <c r="I16" t="s">
        <v>50</v>
      </c>
      <c r="J16" t="s">
        <v>53</v>
      </c>
      <c r="K16" s="8">
        <v>45940.378472222197</v>
      </c>
      <c r="L16" s="7">
        <v>45940.378472222197</v>
      </c>
      <c r="M16" s="8">
        <v>45945.479884259301</v>
      </c>
      <c r="N16" s="7">
        <v>45945.479884259301</v>
      </c>
      <c r="P16" t="s">
        <v>55</v>
      </c>
    </row>
    <row r="17" spans="1:16" x14ac:dyDescent="0.35">
      <c r="A17" t="s">
        <v>7</v>
      </c>
      <c r="B17" t="s">
        <v>32</v>
      </c>
      <c r="C17">
        <v>327193407</v>
      </c>
      <c r="D17">
        <v>1</v>
      </c>
      <c r="E17">
        <v>1</v>
      </c>
      <c r="F17">
        <v>6.72</v>
      </c>
      <c r="G17">
        <v>1.68</v>
      </c>
      <c r="H17">
        <v>0</v>
      </c>
      <c r="I17" t="s">
        <v>50</v>
      </c>
      <c r="J17" t="s">
        <v>53</v>
      </c>
      <c r="K17" s="8">
        <v>45940.377893518496</v>
      </c>
      <c r="L17" s="7">
        <v>45940.377893518496</v>
      </c>
      <c r="M17" s="8">
        <v>45945.486655092602</v>
      </c>
      <c r="N17" s="7">
        <v>45945.486655092602</v>
      </c>
      <c r="P17" t="s">
        <v>55</v>
      </c>
    </row>
    <row r="18" spans="1:16" x14ac:dyDescent="0.35">
      <c r="A18" t="s">
        <v>7</v>
      </c>
      <c r="B18" t="s">
        <v>33</v>
      </c>
      <c r="C18">
        <v>437709289</v>
      </c>
      <c r="D18">
        <v>1</v>
      </c>
      <c r="E18">
        <v>2</v>
      </c>
      <c r="F18">
        <v>16.2</v>
      </c>
      <c r="G18">
        <v>4.05</v>
      </c>
      <c r="H18">
        <v>0</v>
      </c>
      <c r="I18" t="s">
        <v>50</v>
      </c>
      <c r="J18" t="s">
        <v>53</v>
      </c>
      <c r="K18" s="8">
        <v>45940.378842592603</v>
      </c>
      <c r="L18" s="7">
        <v>45940.378842592603</v>
      </c>
      <c r="M18" s="8">
        <v>45945.3200462963</v>
      </c>
      <c r="N18" s="7">
        <v>45945.3200462963</v>
      </c>
      <c r="P18" t="s">
        <v>55</v>
      </c>
    </row>
    <row r="19" spans="1:16" x14ac:dyDescent="0.35">
      <c r="A19" t="s">
        <v>7</v>
      </c>
      <c r="B19" t="s">
        <v>34</v>
      </c>
      <c r="C19">
        <v>437710132</v>
      </c>
      <c r="D19">
        <v>1</v>
      </c>
      <c r="E19">
        <v>2</v>
      </c>
      <c r="F19">
        <v>16.2</v>
      </c>
      <c r="G19">
        <v>4.05</v>
      </c>
      <c r="H19">
        <v>0</v>
      </c>
      <c r="I19" t="s">
        <v>50</v>
      </c>
      <c r="J19" t="s">
        <v>53</v>
      </c>
      <c r="K19" s="8">
        <v>45940.378356481502</v>
      </c>
      <c r="L19" s="7">
        <v>45940.378356481502</v>
      </c>
      <c r="M19" s="8">
        <v>45945.320069444402</v>
      </c>
      <c r="N19" s="7">
        <v>45945.320069444402</v>
      </c>
      <c r="P19" t="s">
        <v>55</v>
      </c>
    </row>
    <row r="20" spans="1:16" x14ac:dyDescent="0.35">
      <c r="A20" t="s">
        <v>8</v>
      </c>
      <c r="B20" t="s">
        <v>35</v>
      </c>
      <c r="C20">
        <v>210250030</v>
      </c>
      <c r="D20">
        <v>1</v>
      </c>
      <c r="E20">
        <v>1</v>
      </c>
      <c r="F20">
        <v>44.19</v>
      </c>
      <c r="G20">
        <v>11.04</v>
      </c>
      <c r="H20">
        <v>0</v>
      </c>
      <c r="I20" t="s">
        <v>48</v>
      </c>
      <c r="J20" t="s">
        <v>53</v>
      </c>
      <c r="K20" s="8">
        <v>45940.377395833297</v>
      </c>
      <c r="L20" s="7">
        <v>45940.377395833297</v>
      </c>
      <c r="M20" s="8">
        <v>45945.3200462963</v>
      </c>
      <c r="N20" s="7">
        <v>45945.3200462963</v>
      </c>
      <c r="P20" t="s">
        <v>55</v>
      </c>
    </row>
    <row r="21" spans="1:16" x14ac:dyDescent="0.35">
      <c r="A21" t="s">
        <v>8</v>
      </c>
      <c r="B21" t="s">
        <v>36</v>
      </c>
      <c r="C21">
        <v>327189393</v>
      </c>
      <c r="D21">
        <v>1</v>
      </c>
      <c r="E21">
        <v>1</v>
      </c>
      <c r="F21">
        <v>73.06</v>
      </c>
      <c r="G21">
        <v>18.260000000000002</v>
      </c>
      <c r="H21">
        <v>0</v>
      </c>
      <c r="I21" t="s">
        <v>48</v>
      </c>
      <c r="J21" t="s">
        <v>53</v>
      </c>
      <c r="K21" s="8">
        <v>45940.378819444399</v>
      </c>
      <c r="L21" s="7">
        <v>45940.378819444399</v>
      </c>
      <c r="M21" s="8">
        <v>45945.320069444402</v>
      </c>
      <c r="N21" s="7">
        <v>45945.320069444402</v>
      </c>
      <c r="P21" t="s">
        <v>55</v>
      </c>
    </row>
    <row r="22" spans="1:16" x14ac:dyDescent="0.35">
      <c r="A22" t="s">
        <v>8</v>
      </c>
      <c r="B22" t="s">
        <v>37</v>
      </c>
      <c r="C22">
        <v>327192906</v>
      </c>
      <c r="D22">
        <v>1</v>
      </c>
      <c r="E22">
        <v>1</v>
      </c>
      <c r="F22">
        <v>85.26</v>
      </c>
      <c r="G22">
        <v>21.31</v>
      </c>
      <c r="H22">
        <v>0</v>
      </c>
      <c r="I22" t="s">
        <v>48</v>
      </c>
      <c r="J22" t="s">
        <v>53</v>
      </c>
      <c r="K22" s="8">
        <v>45940.377858796302</v>
      </c>
      <c r="L22" s="7">
        <v>45940.377858796302</v>
      </c>
      <c r="M22" s="8">
        <v>45945.2086458333</v>
      </c>
      <c r="N22" s="7">
        <v>45945.2086458333</v>
      </c>
      <c r="P22" t="s">
        <v>55</v>
      </c>
    </row>
    <row r="23" spans="1:16" x14ac:dyDescent="0.35">
      <c r="A23" t="s">
        <v>8</v>
      </c>
      <c r="B23" t="s">
        <v>38</v>
      </c>
      <c r="C23">
        <v>437709647</v>
      </c>
      <c r="D23">
        <v>1</v>
      </c>
      <c r="E23">
        <v>1</v>
      </c>
      <c r="F23">
        <v>42.94</v>
      </c>
      <c r="G23">
        <v>10.73</v>
      </c>
      <c r="H23">
        <v>0</v>
      </c>
      <c r="I23" t="s">
        <v>48</v>
      </c>
      <c r="J23" t="s">
        <v>53</v>
      </c>
      <c r="K23" s="8">
        <v>45940.378715277802</v>
      </c>
      <c r="L23" s="7">
        <v>45940.378715277802</v>
      </c>
      <c r="M23" s="8">
        <v>45945.3129976852</v>
      </c>
      <c r="N23" s="7">
        <v>45945.3129976852</v>
      </c>
      <c r="P23" t="s">
        <v>55</v>
      </c>
    </row>
    <row r="24" spans="1:16" x14ac:dyDescent="0.35">
      <c r="A24" t="s">
        <v>9</v>
      </c>
      <c r="B24" t="s">
        <v>39</v>
      </c>
      <c r="C24" s="2">
        <v>210366666</v>
      </c>
      <c r="D24" s="3">
        <v>1</v>
      </c>
      <c r="E24" s="3">
        <v>1</v>
      </c>
      <c r="F24" s="3">
        <v>23.45</v>
      </c>
      <c r="G24" s="3">
        <v>5.86</v>
      </c>
      <c r="H24" s="3">
        <v>0</v>
      </c>
      <c r="I24" t="s">
        <v>50</v>
      </c>
      <c r="J24" t="s">
        <v>53</v>
      </c>
      <c r="K24" s="6">
        <v>45942.8754513889</v>
      </c>
      <c r="L24" s="7">
        <v>45942.8754513889</v>
      </c>
      <c r="M24" s="6">
        <v>45946.291828703703</v>
      </c>
      <c r="N24" s="7">
        <v>45946.291828703703</v>
      </c>
      <c r="P24" t="s">
        <v>55</v>
      </c>
    </row>
    <row r="25" spans="1:16" x14ac:dyDescent="0.35">
      <c r="A25" t="s">
        <v>10</v>
      </c>
      <c r="B25" t="s">
        <v>40</v>
      </c>
      <c r="C25" s="2">
        <v>327193447</v>
      </c>
      <c r="D25" s="3">
        <v>1</v>
      </c>
      <c r="E25" s="3">
        <v>2</v>
      </c>
      <c r="F25" s="3">
        <v>54.58</v>
      </c>
      <c r="G25" s="3">
        <v>13.64</v>
      </c>
      <c r="H25" s="3">
        <v>0</v>
      </c>
      <c r="I25" t="s">
        <v>51</v>
      </c>
      <c r="J25" t="s">
        <v>53</v>
      </c>
      <c r="K25" s="8">
        <v>45940.378043981502</v>
      </c>
      <c r="L25" s="7">
        <v>45940.378043981502</v>
      </c>
      <c r="M25" s="8">
        <v>45945.326539351903</v>
      </c>
      <c r="N25" s="7">
        <v>45945.326539351903</v>
      </c>
      <c r="P25" t="s">
        <v>55</v>
      </c>
    </row>
    <row r="26" spans="1:16" x14ac:dyDescent="0.35">
      <c r="A26" t="s">
        <v>11</v>
      </c>
      <c r="B26" t="s">
        <v>41</v>
      </c>
      <c r="C26">
        <v>210248646</v>
      </c>
      <c r="D26">
        <v>3</v>
      </c>
      <c r="E26">
        <v>3</v>
      </c>
      <c r="F26">
        <v>58.6</v>
      </c>
      <c r="G26">
        <v>14.64</v>
      </c>
      <c r="H26">
        <v>0</v>
      </c>
      <c r="I26" t="s">
        <v>52</v>
      </c>
      <c r="J26" t="s">
        <v>53</v>
      </c>
      <c r="K26" s="8">
        <v>45940.377187500002</v>
      </c>
      <c r="L26" s="7">
        <v>45940.377187500002</v>
      </c>
      <c r="M26" s="8">
        <v>45945.313009259298</v>
      </c>
      <c r="N26" s="7">
        <v>45945.313009259298</v>
      </c>
      <c r="P26" t="s">
        <v>55</v>
      </c>
    </row>
    <row r="27" spans="1:16" x14ac:dyDescent="0.35">
      <c r="A27" t="s">
        <v>11</v>
      </c>
      <c r="B27" t="s">
        <v>42</v>
      </c>
      <c r="C27">
        <v>210260948</v>
      </c>
      <c r="D27">
        <v>2</v>
      </c>
      <c r="E27">
        <v>2</v>
      </c>
      <c r="F27">
        <v>33.020000000000003</v>
      </c>
      <c r="G27">
        <v>8.25</v>
      </c>
      <c r="H27">
        <v>0</v>
      </c>
      <c r="I27" t="s">
        <v>52</v>
      </c>
      <c r="J27" t="s">
        <v>53</v>
      </c>
      <c r="K27" s="8">
        <v>45940.649733796301</v>
      </c>
      <c r="L27" s="7">
        <v>45940.649733796301</v>
      </c>
      <c r="M27" s="8">
        <v>45947.486226851899</v>
      </c>
      <c r="N27" s="7">
        <v>45947.486226851899</v>
      </c>
      <c r="P27" t="s">
        <v>55</v>
      </c>
    </row>
    <row r="28" spans="1:16" x14ac:dyDescent="0.35">
      <c r="A28" t="s">
        <v>11</v>
      </c>
      <c r="B28" t="s">
        <v>43</v>
      </c>
      <c r="C28">
        <v>327190715</v>
      </c>
      <c r="D28">
        <v>1</v>
      </c>
      <c r="E28">
        <v>1</v>
      </c>
      <c r="F28">
        <v>21.17</v>
      </c>
      <c r="G28">
        <v>5.29</v>
      </c>
      <c r="H28">
        <v>0</v>
      </c>
      <c r="I28" t="s">
        <v>52</v>
      </c>
      <c r="J28" t="s">
        <v>53</v>
      </c>
      <c r="K28" s="8">
        <v>45940.378136574102</v>
      </c>
      <c r="L28" s="7">
        <v>45940.378136574102</v>
      </c>
      <c r="M28" s="8">
        <v>45945.291828703703</v>
      </c>
      <c r="N28" s="7">
        <v>45945.291828703703</v>
      </c>
      <c r="P28" t="s">
        <v>55</v>
      </c>
    </row>
    <row r="29" spans="1:16" x14ac:dyDescent="0.35">
      <c r="A29" t="s">
        <v>12</v>
      </c>
      <c r="B29" t="s">
        <v>44</v>
      </c>
      <c r="C29">
        <v>210249500</v>
      </c>
      <c r="D29">
        <v>1</v>
      </c>
      <c r="E29">
        <v>1</v>
      </c>
      <c r="F29">
        <v>23.24</v>
      </c>
      <c r="G29">
        <v>5.81</v>
      </c>
      <c r="H29">
        <v>0</v>
      </c>
      <c r="I29" t="s">
        <v>52</v>
      </c>
      <c r="J29" t="s">
        <v>53</v>
      </c>
      <c r="K29" s="8">
        <v>45940.395937499998</v>
      </c>
      <c r="L29" s="7">
        <v>45940.395937499998</v>
      </c>
      <c r="M29" s="8">
        <v>45945.2292592593</v>
      </c>
      <c r="N29" s="7">
        <v>45945.2292592593</v>
      </c>
      <c r="P29" t="s">
        <v>55</v>
      </c>
    </row>
    <row r="30" spans="1:16" x14ac:dyDescent="0.35">
      <c r="A30" t="s">
        <v>12</v>
      </c>
      <c r="B30" t="s">
        <v>43</v>
      </c>
      <c r="C30">
        <v>327190715</v>
      </c>
      <c r="D30">
        <v>1</v>
      </c>
      <c r="E30">
        <v>1</v>
      </c>
      <c r="F30">
        <v>17.53</v>
      </c>
      <c r="G30">
        <v>4.38</v>
      </c>
      <c r="H30">
        <v>0</v>
      </c>
      <c r="I30" t="s">
        <v>52</v>
      </c>
      <c r="J30" t="s">
        <v>53</v>
      </c>
      <c r="K30" s="8">
        <v>45940.378136574102</v>
      </c>
      <c r="L30" s="7">
        <v>45940.378136574102</v>
      </c>
      <c r="M30" s="8">
        <v>45945.291828703703</v>
      </c>
      <c r="N30" s="7">
        <v>45945.291828703703</v>
      </c>
      <c r="P30" t="s">
        <v>55</v>
      </c>
    </row>
    <row r="31" spans="1:16" ht="15" thickBot="1" x14ac:dyDescent="0.4">
      <c r="G31" s="5">
        <f>SUM(G2:G30)</f>
        <v>329.77000000000004</v>
      </c>
      <c r="K31" s="6"/>
      <c r="M31" s="6"/>
    </row>
    <row r="32" spans="1:16" ht="15" thickTop="1" x14ac:dyDescent="0.35">
      <c r="K32" s="6"/>
      <c r="M32" s="6"/>
      <c r="P32" t="s">
        <v>108</v>
      </c>
    </row>
    <row r="33" spans="11:13" x14ac:dyDescent="0.35">
      <c r="K33" s="6"/>
      <c r="M33" s="6"/>
    </row>
    <row r="34" spans="11:13" x14ac:dyDescent="0.35">
      <c r="K34" s="6"/>
      <c r="M34" s="6"/>
    </row>
    <row r="35" spans="11:13" x14ac:dyDescent="0.35">
      <c r="K35" s="6"/>
      <c r="M35" s="6"/>
    </row>
    <row r="36" spans="11:13" x14ac:dyDescent="0.35">
      <c r="K36" s="6"/>
      <c r="M36" s="6"/>
    </row>
    <row r="37" spans="11:13" x14ac:dyDescent="0.35">
      <c r="K37" s="6"/>
      <c r="M37" s="6"/>
    </row>
    <row r="38" spans="11:13" x14ac:dyDescent="0.35">
      <c r="K38" s="6"/>
      <c r="M38" s="6"/>
    </row>
    <row r="39" spans="11:13" x14ac:dyDescent="0.35">
      <c r="K39" s="6"/>
      <c r="M39" s="6"/>
    </row>
  </sheetData>
  <autoFilter ref="K1:N39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2"/>
  <sheetViews>
    <sheetView workbookViewId="0">
      <selection activeCell="I7" sqref="I7"/>
    </sheetView>
  </sheetViews>
  <sheetFormatPr defaultRowHeight="14.5" x14ac:dyDescent="0.35"/>
  <cols>
    <col min="1" max="1" width="14.453125" customWidth="1"/>
  </cols>
  <sheetData>
    <row r="1" spans="1:6" x14ac:dyDescent="0.35">
      <c r="A1" s="4" t="s">
        <v>1</v>
      </c>
      <c r="C1" t="s">
        <v>54</v>
      </c>
    </row>
    <row r="2" spans="1:6" x14ac:dyDescent="0.35">
      <c r="A2" t="s">
        <v>19</v>
      </c>
      <c r="C2" t="s">
        <v>56</v>
      </c>
      <c r="F2" t="b">
        <f>ISNUMBER(MATCH(A2,C:C,0))</f>
        <v>0</v>
      </c>
    </row>
    <row r="3" spans="1:6" x14ac:dyDescent="0.35">
      <c r="A3" t="s">
        <v>20</v>
      </c>
      <c r="C3" t="s">
        <v>57</v>
      </c>
      <c r="F3" t="b">
        <f>ISNUMBER(MATCH(A3,C:C,0))</f>
        <v>0</v>
      </c>
    </row>
    <row r="4" spans="1:6" x14ac:dyDescent="0.35">
      <c r="A4" t="s">
        <v>21</v>
      </c>
      <c r="C4" t="s">
        <v>58</v>
      </c>
      <c r="F4" t="b">
        <f>ISNUMBER(MATCH(A4,C:C,0))</f>
        <v>1</v>
      </c>
    </row>
    <row r="5" spans="1:6" x14ac:dyDescent="0.35">
      <c r="A5" t="s">
        <v>22</v>
      </c>
      <c r="C5" t="s">
        <v>59</v>
      </c>
      <c r="F5" t="b">
        <f>ISNUMBER(MATCH(A5,C:C,0))</f>
        <v>0</v>
      </c>
    </row>
    <row r="6" spans="1:6" x14ac:dyDescent="0.35">
      <c r="A6" t="s">
        <v>23</v>
      </c>
      <c r="C6" t="s">
        <v>60</v>
      </c>
      <c r="F6" t="b">
        <f>ISNUMBER(MATCH(A6,C:C,0))</f>
        <v>0</v>
      </c>
    </row>
    <row r="7" spans="1:6" x14ac:dyDescent="0.35">
      <c r="A7" t="s">
        <v>24</v>
      </c>
      <c r="C7" t="s">
        <v>61</v>
      </c>
      <c r="F7" t="b">
        <f>ISNUMBER(MATCH(A7,C:C,0))</f>
        <v>0</v>
      </c>
    </row>
    <row r="8" spans="1:6" x14ac:dyDescent="0.35">
      <c r="A8" t="s">
        <v>19</v>
      </c>
      <c r="C8" t="s">
        <v>62</v>
      </c>
      <c r="F8" t="b">
        <f>ISNUMBER(MATCH(A8,C:C,0))</f>
        <v>0</v>
      </c>
    </row>
    <row r="9" spans="1:6" x14ac:dyDescent="0.35">
      <c r="A9" t="s">
        <v>25</v>
      </c>
      <c r="C9" t="s">
        <v>63</v>
      </c>
      <c r="F9" t="b">
        <f>ISNUMBER(MATCH(A9,C:C,0))</f>
        <v>0</v>
      </c>
    </row>
    <row r="10" spans="1:6" x14ac:dyDescent="0.35">
      <c r="A10" t="s">
        <v>26</v>
      </c>
      <c r="C10" t="s">
        <v>63</v>
      </c>
      <c r="F10" t="b">
        <f>ISNUMBER(MATCH(A10,C:C,0))</f>
        <v>0</v>
      </c>
    </row>
    <row r="11" spans="1:6" x14ac:dyDescent="0.35">
      <c r="A11" t="s">
        <v>22</v>
      </c>
      <c r="C11" t="s">
        <v>64</v>
      </c>
      <c r="F11" t="b">
        <f>ISNUMBER(MATCH(A11,C:C,0))</f>
        <v>0</v>
      </c>
    </row>
    <row r="12" spans="1:6" x14ac:dyDescent="0.35">
      <c r="A12" t="s">
        <v>27</v>
      </c>
      <c r="C12" t="s">
        <v>64</v>
      </c>
      <c r="F12" t="b">
        <f>ISNUMBER(MATCH(A12,C:C,0))</f>
        <v>0</v>
      </c>
    </row>
    <row r="13" spans="1:6" x14ac:dyDescent="0.35">
      <c r="A13" t="s">
        <v>28</v>
      </c>
      <c r="C13" t="s">
        <v>65</v>
      </c>
      <c r="F13" t="b">
        <f>ISNUMBER(MATCH(A13,C:C,0))</f>
        <v>0</v>
      </c>
    </row>
    <row r="14" spans="1:6" x14ac:dyDescent="0.35">
      <c r="A14" t="s">
        <v>29</v>
      </c>
      <c r="C14" t="s">
        <v>66</v>
      </c>
      <c r="F14" t="b">
        <f>ISNUMBER(MATCH(A14,C:C,0))</f>
        <v>0</v>
      </c>
    </row>
    <row r="15" spans="1:6" x14ac:dyDescent="0.35">
      <c r="A15" t="s">
        <v>30</v>
      </c>
      <c r="C15" t="s">
        <v>67</v>
      </c>
      <c r="F15" t="b">
        <f>ISNUMBER(MATCH(A15,C:C,0))</f>
        <v>0</v>
      </c>
    </row>
    <row r="16" spans="1:6" x14ac:dyDescent="0.35">
      <c r="A16" t="s">
        <v>31</v>
      </c>
      <c r="C16" t="s">
        <v>68</v>
      </c>
      <c r="F16" t="b">
        <f>ISNUMBER(MATCH(A16,C:C,0))</f>
        <v>0</v>
      </c>
    </row>
    <row r="17" spans="1:6" x14ac:dyDescent="0.35">
      <c r="A17" t="s">
        <v>32</v>
      </c>
      <c r="C17" t="s">
        <v>69</v>
      </c>
      <c r="F17" t="b">
        <f>ISNUMBER(MATCH(A17,C:C,0))</f>
        <v>0</v>
      </c>
    </row>
    <row r="18" spans="1:6" x14ac:dyDescent="0.35">
      <c r="A18" t="s">
        <v>33</v>
      </c>
      <c r="C18" t="s">
        <v>70</v>
      </c>
      <c r="F18" t="b">
        <f>ISNUMBER(MATCH(A18,C:C,0))</f>
        <v>0</v>
      </c>
    </row>
    <row r="19" spans="1:6" x14ac:dyDescent="0.35">
      <c r="A19" t="s">
        <v>34</v>
      </c>
      <c r="C19" t="s">
        <v>71</v>
      </c>
      <c r="F19" t="b">
        <f>ISNUMBER(MATCH(A19,C:C,0))</f>
        <v>0</v>
      </c>
    </row>
    <row r="20" spans="1:6" x14ac:dyDescent="0.35">
      <c r="A20" t="s">
        <v>35</v>
      </c>
      <c r="C20" t="s">
        <v>72</v>
      </c>
      <c r="F20" t="b">
        <f>ISNUMBER(MATCH(A20,C:C,0))</f>
        <v>0</v>
      </c>
    </row>
    <row r="21" spans="1:6" x14ac:dyDescent="0.35">
      <c r="A21" t="s">
        <v>36</v>
      </c>
      <c r="C21" t="s">
        <v>73</v>
      </c>
      <c r="F21" t="b">
        <f>ISNUMBER(MATCH(A21,C:C,0))</f>
        <v>0</v>
      </c>
    </row>
    <row r="22" spans="1:6" x14ac:dyDescent="0.35">
      <c r="A22" t="s">
        <v>37</v>
      </c>
      <c r="C22" t="s">
        <v>74</v>
      </c>
      <c r="F22" t="b">
        <f>ISNUMBER(MATCH(A22,C:C,0))</f>
        <v>0</v>
      </c>
    </row>
    <row r="23" spans="1:6" x14ac:dyDescent="0.35">
      <c r="A23" t="s">
        <v>38</v>
      </c>
      <c r="C23" t="s">
        <v>75</v>
      </c>
      <c r="F23" t="b">
        <f>ISNUMBER(MATCH(A23,C:C,0))</f>
        <v>0</v>
      </c>
    </row>
    <row r="24" spans="1:6" x14ac:dyDescent="0.35">
      <c r="A24" t="s">
        <v>39</v>
      </c>
      <c r="C24" t="s">
        <v>76</v>
      </c>
      <c r="F24" t="b">
        <f>ISNUMBER(MATCH(A24,C:C,0))</f>
        <v>0</v>
      </c>
    </row>
    <row r="25" spans="1:6" x14ac:dyDescent="0.35">
      <c r="A25" t="s">
        <v>40</v>
      </c>
      <c r="C25" t="s">
        <v>77</v>
      </c>
      <c r="F25" t="b">
        <f>ISNUMBER(MATCH(A25,C:C,0))</f>
        <v>1</v>
      </c>
    </row>
    <row r="26" spans="1:6" x14ac:dyDescent="0.35">
      <c r="A26" t="s">
        <v>41</v>
      </c>
      <c r="C26" t="s">
        <v>78</v>
      </c>
      <c r="F26" t="b">
        <f>ISNUMBER(MATCH(A26,C:C,0))</f>
        <v>0</v>
      </c>
    </row>
    <row r="27" spans="1:6" x14ac:dyDescent="0.35">
      <c r="A27" t="s">
        <v>42</v>
      </c>
      <c r="C27" t="s">
        <v>79</v>
      </c>
      <c r="F27" t="b">
        <f>ISNUMBER(MATCH(A27,C:C,0))</f>
        <v>0</v>
      </c>
    </row>
    <row r="28" spans="1:6" x14ac:dyDescent="0.35">
      <c r="A28" t="s">
        <v>43</v>
      </c>
      <c r="C28" t="s">
        <v>80</v>
      </c>
      <c r="F28" t="b">
        <f>ISNUMBER(MATCH(A28,C:C,0))</f>
        <v>0</v>
      </c>
    </row>
    <row r="29" spans="1:6" x14ac:dyDescent="0.35">
      <c r="A29" t="s">
        <v>44</v>
      </c>
      <c r="C29" t="s">
        <v>81</v>
      </c>
      <c r="F29" t="b">
        <f>ISNUMBER(MATCH(A29,C:C,0))</f>
        <v>0</v>
      </c>
    </row>
    <row r="30" spans="1:6" x14ac:dyDescent="0.35">
      <c r="A30" t="s">
        <v>43</v>
      </c>
      <c r="C30" t="s">
        <v>82</v>
      </c>
      <c r="F30" t="b">
        <f>ISNUMBER(MATCH(A30,C:C,0))</f>
        <v>0</v>
      </c>
    </row>
    <row r="31" spans="1:6" x14ac:dyDescent="0.35">
      <c r="C31" t="s">
        <v>83</v>
      </c>
      <c r="F31" t="b">
        <f>ISNUMBER(MATCH(A31,C:C,0))</f>
        <v>0</v>
      </c>
    </row>
    <row r="32" spans="1:6" x14ac:dyDescent="0.35">
      <c r="C32" t="s">
        <v>84</v>
      </c>
      <c r="F32" t="b">
        <f>ISNUMBER(MATCH(A32,C:C,0))</f>
        <v>0</v>
      </c>
    </row>
    <row r="33" spans="3:6" x14ac:dyDescent="0.35">
      <c r="C33" t="s">
        <v>85</v>
      </c>
      <c r="F33" t="b">
        <f>ISNUMBER(MATCH(A33,C:C,0))</f>
        <v>0</v>
      </c>
    </row>
    <row r="34" spans="3:6" x14ac:dyDescent="0.35">
      <c r="C34" t="s">
        <v>86</v>
      </c>
      <c r="F34" t="b">
        <f>ISNUMBER(MATCH(A34,C:C,0))</f>
        <v>0</v>
      </c>
    </row>
    <row r="35" spans="3:6" x14ac:dyDescent="0.35">
      <c r="C35" t="s">
        <v>86</v>
      </c>
      <c r="F35" t="b">
        <f>ISNUMBER(MATCH(A35,C:C,0))</f>
        <v>0</v>
      </c>
    </row>
    <row r="36" spans="3:6" x14ac:dyDescent="0.35">
      <c r="C36" t="s">
        <v>87</v>
      </c>
      <c r="F36" t="b">
        <f>ISNUMBER(MATCH(A36,C:C,0))</f>
        <v>0</v>
      </c>
    </row>
    <row r="37" spans="3:6" x14ac:dyDescent="0.35">
      <c r="C37" t="s">
        <v>87</v>
      </c>
      <c r="F37" t="b">
        <f>ISNUMBER(MATCH(A37,C:C,0))</f>
        <v>0</v>
      </c>
    </row>
    <row r="38" spans="3:6" x14ac:dyDescent="0.35">
      <c r="C38" t="s">
        <v>88</v>
      </c>
      <c r="F38" t="b">
        <f>ISNUMBER(MATCH(A38,C:C,0))</f>
        <v>0</v>
      </c>
    </row>
    <row r="39" spans="3:6" x14ac:dyDescent="0.35">
      <c r="C39" t="s">
        <v>89</v>
      </c>
      <c r="F39" t="b">
        <f>ISNUMBER(MATCH(A39,C:C,0))</f>
        <v>0</v>
      </c>
    </row>
    <row r="40" spans="3:6" x14ac:dyDescent="0.35">
      <c r="C40" t="s">
        <v>90</v>
      </c>
      <c r="F40" t="b">
        <f>ISNUMBER(MATCH(A40,C:C,0))</f>
        <v>0</v>
      </c>
    </row>
    <row r="41" spans="3:6" x14ac:dyDescent="0.35">
      <c r="C41" t="s">
        <v>91</v>
      </c>
      <c r="F41" t="b">
        <f>ISNUMBER(MATCH(A41,C:C,0))</f>
        <v>0</v>
      </c>
    </row>
    <row r="42" spans="3:6" x14ac:dyDescent="0.35">
      <c r="C42" t="s">
        <v>92</v>
      </c>
      <c r="F42" t="b">
        <f>ISNUMBER(MATCH(A42,C:C,0))</f>
        <v>0</v>
      </c>
    </row>
    <row r="43" spans="3:6" x14ac:dyDescent="0.35">
      <c r="C43" t="s">
        <v>21</v>
      </c>
      <c r="F43" t="b">
        <f>ISNUMBER(MATCH(A43,C:C,0))</f>
        <v>0</v>
      </c>
    </row>
    <row r="44" spans="3:6" x14ac:dyDescent="0.35">
      <c r="C44" t="s">
        <v>93</v>
      </c>
      <c r="F44" t="b">
        <f>ISNUMBER(MATCH(A44,C:C,0))</f>
        <v>0</v>
      </c>
    </row>
    <row r="45" spans="3:6" x14ac:dyDescent="0.35">
      <c r="C45" t="s">
        <v>94</v>
      </c>
      <c r="F45" t="b">
        <f>ISNUMBER(MATCH(A45,C:C,0))</f>
        <v>0</v>
      </c>
    </row>
    <row r="46" spans="3:6" x14ac:dyDescent="0.35">
      <c r="C46" t="s">
        <v>95</v>
      </c>
      <c r="F46" t="b">
        <f>ISNUMBER(MATCH(A46,C:C,0))</f>
        <v>0</v>
      </c>
    </row>
    <row r="47" spans="3:6" x14ac:dyDescent="0.35">
      <c r="C47" t="s">
        <v>96</v>
      </c>
      <c r="F47" t="b">
        <f>ISNUMBER(MATCH(A47,C:C,0))</f>
        <v>0</v>
      </c>
    </row>
    <row r="48" spans="3:6" x14ac:dyDescent="0.35">
      <c r="C48" t="s">
        <v>97</v>
      </c>
      <c r="F48" t="b">
        <f>ISNUMBER(MATCH(A48,C:C,0))</f>
        <v>0</v>
      </c>
    </row>
    <row r="49" spans="3:6" x14ac:dyDescent="0.35">
      <c r="C49" t="s">
        <v>98</v>
      </c>
      <c r="F49" t="b">
        <f>ISNUMBER(MATCH(A49,C:C,0))</f>
        <v>0</v>
      </c>
    </row>
    <row r="50" spans="3:6" x14ac:dyDescent="0.35">
      <c r="C50" t="s">
        <v>99</v>
      </c>
      <c r="F50" t="b">
        <f>ISNUMBER(MATCH(A50,C:C,0))</f>
        <v>0</v>
      </c>
    </row>
    <row r="51" spans="3:6" x14ac:dyDescent="0.35">
      <c r="C51" t="s">
        <v>100</v>
      </c>
      <c r="F51" t="b">
        <f>ISNUMBER(MATCH(A51,C:C,0))</f>
        <v>0</v>
      </c>
    </row>
    <row r="52" spans="3:6" x14ac:dyDescent="0.35">
      <c r="C52" t="s">
        <v>40</v>
      </c>
      <c r="F52" t="b">
        <f>ISNUMBER(MATCH(A52,C:C,0))</f>
        <v>0</v>
      </c>
    </row>
    <row r="53" spans="3:6" x14ac:dyDescent="0.35">
      <c r="C53" t="s">
        <v>100</v>
      </c>
      <c r="F53" t="b">
        <f>ISNUMBER(MATCH(A53,C:C,0))</f>
        <v>0</v>
      </c>
    </row>
    <row r="54" spans="3:6" x14ac:dyDescent="0.35">
      <c r="C54" t="s">
        <v>101</v>
      </c>
      <c r="F54" t="b">
        <f>ISNUMBER(MATCH(A54,C:C,0))</f>
        <v>0</v>
      </c>
    </row>
    <row r="55" spans="3:6" x14ac:dyDescent="0.35">
      <c r="C55" t="s">
        <v>101</v>
      </c>
      <c r="F55" t="b">
        <f>ISNUMBER(MATCH(A55,C:C,0))</f>
        <v>0</v>
      </c>
    </row>
    <row r="56" spans="3:6" x14ac:dyDescent="0.35">
      <c r="C56" t="s">
        <v>102</v>
      </c>
      <c r="F56" t="b">
        <f>ISNUMBER(MATCH(A56,C:C,0))</f>
        <v>0</v>
      </c>
    </row>
    <row r="57" spans="3:6" x14ac:dyDescent="0.35">
      <c r="C57" t="s">
        <v>103</v>
      </c>
      <c r="F57" t="b">
        <f>ISNUMBER(MATCH(A57,C:C,0))</f>
        <v>0</v>
      </c>
    </row>
    <row r="58" spans="3:6" x14ac:dyDescent="0.35">
      <c r="C58" t="s">
        <v>104</v>
      </c>
      <c r="F58" t="b">
        <f>ISNUMBER(MATCH(A58,C:C,0))</f>
        <v>0</v>
      </c>
    </row>
    <row r="59" spans="3:6" x14ac:dyDescent="0.35">
      <c r="C59" t="s">
        <v>105</v>
      </c>
      <c r="F59" t="b">
        <f>ISNUMBER(MATCH(A59,C:C,0))</f>
        <v>0</v>
      </c>
    </row>
    <row r="60" spans="3:6" x14ac:dyDescent="0.35">
      <c r="C60" t="s">
        <v>106</v>
      </c>
      <c r="F60" t="b">
        <f>ISNUMBER(MATCH(A60,C:C,0))</f>
        <v>0</v>
      </c>
    </row>
    <row r="61" spans="3:6" x14ac:dyDescent="0.35">
      <c r="C61" t="s">
        <v>106</v>
      </c>
    </row>
    <row r="62" spans="3:6" x14ac:dyDescent="0.35">
      <c r="C62" t="s">
        <v>107</v>
      </c>
    </row>
  </sheetData>
  <conditionalFormatting sqref="A1:A1048576 C1:C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2025-11-11T20:03:27Z</dcterms:modified>
</cp:coreProperties>
</file>