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63" i="7" l="1"/>
  <c r="H66" i="7" s="1"/>
  <c r="G63" i="7"/>
  <c r="G66" i="7" s="1"/>
  <c r="F63" i="7"/>
  <c r="F66" i="7" s="1"/>
  <c r="E63" i="7"/>
  <c r="E66" i="7" s="1"/>
  <c r="H16" i="7" l="1"/>
  <c r="G16" i="7"/>
  <c r="E16" i="7"/>
  <c r="F16" i="7"/>
</calcChain>
</file>

<file path=xl/sharedStrings.xml><?xml version="1.0" encoding="utf-8"?>
<sst xmlns="http://schemas.openxmlformats.org/spreadsheetml/2006/main" count="120" uniqueCount="114">
  <si>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</si>
  <si>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</si>
  <si>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</si>
  <si>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</si>
  <si>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</si>
  <si>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</si>
  <si>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</si>
  <si>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</si>
  <si>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</si>
  <si>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</si>
  <si>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</si>
  <si>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</si>
  <si>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</si>
  <si>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</si>
  <si>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</si>
  <si>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</si>
  <si>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</si>
  <si>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</si>
  <si>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</si>
  <si>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</si>
  <si>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</si>
  <si>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</si>
  <si>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</si>
  <si>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</si>
  <si>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</si>
  <si>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</si>
  <si>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</si>
  <si>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SHANGHAI, CHINA</t>
    <phoneticPr fontId="1" type="noConversion"/>
  </si>
  <si>
    <t>LOS ANGELES,CA</t>
    <phoneticPr fontId="3" type="noConversion"/>
  </si>
  <si>
    <t>40HQ-1</t>
    <phoneticPr fontId="3" type="noConversion"/>
  </si>
  <si>
    <t>EVER LOGIC 1178-079E</t>
    <phoneticPr fontId="1" type="noConversion"/>
  </si>
  <si>
    <t>08/11/2025-08/16/2025</t>
    <phoneticPr fontId="1" type="noConversion"/>
  </si>
  <si>
    <t>EGLV142501964854</t>
    <phoneticPr fontId="1" type="noConversion"/>
  </si>
  <si>
    <t>CAAU5480160</t>
    <phoneticPr fontId="1" type="noConversion"/>
  </si>
  <si>
    <t>EMCLNJ1464</t>
    <phoneticPr fontId="1" type="noConversion"/>
  </si>
  <si>
    <t>15763388;15763394;15763392;15763397;15738381</t>
    <phoneticPr fontId="1" type="noConversion"/>
  </si>
  <si>
    <t>KL66BP6026</t>
  </si>
  <si>
    <t>KL66BP6369</t>
  </si>
  <si>
    <t>Dog backpack</t>
    <phoneticPr fontId="1" type="noConversion"/>
  </si>
  <si>
    <t>Pet Carrier tag</t>
    <phoneticPr fontId="1" type="noConversion"/>
  </si>
  <si>
    <t>Pet Carrier tag</t>
    <phoneticPr fontId="1" type="noConversion"/>
  </si>
  <si>
    <t>Pet Carrier tag</t>
    <phoneticPr fontId="1" type="noConversion"/>
  </si>
  <si>
    <t>KL65PA6460-LG</t>
  </si>
  <si>
    <t>KL65PA6460-MD</t>
  </si>
  <si>
    <t>KL65PA6460-SM</t>
  </si>
  <si>
    <t>KL65PA6460-XL</t>
  </si>
  <si>
    <t>KL65PA6461-LG</t>
  </si>
  <si>
    <t>KL65PA6461-MD</t>
  </si>
  <si>
    <t>KL65PA6461-SM</t>
  </si>
  <si>
    <t>KL65PA6461-XL</t>
  </si>
  <si>
    <t>KL65PA6462-LG</t>
  </si>
  <si>
    <t>KL65PA6462-MD</t>
  </si>
  <si>
    <t>KL65PA6462-SM</t>
  </si>
  <si>
    <t>KL65PA6462-XL</t>
  </si>
  <si>
    <t>KL65PA6463-LG</t>
  </si>
  <si>
    <t>KL65PA6463-MD</t>
  </si>
  <si>
    <t>KL65PA6463-SM</t>
  </si>
  <si>
    <t>KL65PA6463-XL</t>
  </si>
  <si>
    <t>KL65PA6464-LG</t>
  </si>
  <si>
    <t>KL65PA6464-MD</t>
  </si>
  <si>
    <t>KL65PA6464-SM</t>
  </si>
  <si>
    <t>KL65PA6464-XL</t>
  </si>
  <si>
    <t>KL65PA6465-LG</t>
  </si>
  <si>
    <t>KL65PA6465-MD</t>
  </si>
  <si>
    <t>KL65PA6465-SM</t>
  </si>
  <si>
    <t>KL65PA6465-XL</t>
  </si>
  <si>
    <t>KL65PA6466-LG</t>
  </si>
  <si>
    <t>KL65PA6466-MD</t>
  </si>
  <si>
    <t>KL65PA6466-SM</t>
  </si>
  <si>
    <t>KL65PA6466-XL</t>
  </si>
  <si>
    <t>KL65PA6467-LG</t>
  </si>
  <si>
    <t>KL65PA6467-MD</t>
  </si>
  <si>
    <t>KL65PA6467-SM</t>
  </si>
  <si>
    <t>KL65PA6467-XL</t>
  </si>
  <si>
    <t>KL65PA6472-LG</t>
  </si>
  <si>
    <t>KL65PA6472-MD</t>
  </si>
  <si>
    <t>KL65PA6472-SM</t>
  </si>
  <si>
    <t>KL65PA6472-XL</t>
  </si>
  <si>
    <t>Suede Vest - Chestnut - LG</t>
    <phoneticPr fontId="1" type="noConversion"/>
  </si>
  <si>
    <t>Suede Vest - Chestnut - MD</t>
    <phoneticPr fontId="1" type="noConversion"/>
  </si>
  <si>
    <t>Suede Vest - Chestnut - SM</t>
    <phoneticPr fontId="1" type="noConversion"/>
  </si>
  <si>
    <t>Suede Vest - Chestnut - XL</t>
    <phoneticPr fontId="1" type="noConversion"/>
  </si>
  <si>
    <t>Suede Vest - Gray - LG</t>
    <phoneticPr fontId="1" type="noConversion"/>
  </si>
  <si>
    <t>Suede Vest - Gray - MD</t>
    <phoneticPr fontId="1" type="noConversion"/>
  </si>
  <si>
    <t>Suede Vest - Gray - SM</t>
    <phoneticPr fontId="1" type="noConversion"/>
  </si>
  <si>
    <t>Suede Vest - Gray - XL</t>
    <phoneticPr fontId="1" type="noConversion"/>
  </si>
  <si>
    <t>Quilted Vest - Tan - LG</t>
    <phoneticPr fontId="1" type="noConversion"/>
  </si>
  <si>
    <t>Quilted Vest - Tan - MD</t>
    <phoneticPr fontId="1" type="noConversion"/>
  </si>
  <si>
    <t>Quilted Vest - Tan - SM</t>
    <phoneticPr fontId="1" type="noConversion"/>
  </si>
  <si>
    <t>Quilted Vest - Tan - XL</t>
    <phoneticPr fontId="1" type="noConversion"/>
  </si>
  <si>
    <t>Fur Vest - White/Gray - LG</t>
    <phoneticPr fontId="1" type="noConversion"/>
  </si>
  <si>
    <t>Fur Vest - White/Gray - MD</t>
    <phoneticPr fontId="1" type="noConversion"/>
  </si>
  <si>
    <t>Fur Vest - White/Gray - SM</t>
    <phoneticPr fontId="1" type="noConversion"/>
  </si>
  <si>
    <t>Fur Vest - White/Gray - XL</t>
    <phoneticPr fontId="1" type="noConversion"/>
  </si>
  <si>
    <t>Fur Vest - Green/White - LG</t>
    <phoneticPr fontId="1" type="noConversion"/>
  </si>
  <si>
    <t>Fur Vest - Green/White - MD</t>
    <phoneticPr fontId="1" type="noConversion"/>
  </si>
  <si>
    <t>Fur Vest - Green/White - SM</t>
    <phoneticPr fontId="1" type="noConversion"/>
  </si>
  <si>
    <t>Fur Vest - Green/White - XL</t>
    <phoneticPr fontId="1" type="noConversion"/>
  </si>
  <si>
    <t>Hoodie - Burgandy Bone - LG</t>
    <phoneticPr fontId="1" type="noConversion"/>
  </si>
  <si>
    <t>Hoodie - Burgandy Bone - MD</t>
    <phoneticPr fontId="1" type="noConversion"/>
  </si>
  <si>
    <t>Hoodie - Burgandy Bone - SM</t>
    <phoneticPr fontId="1" type="noConversion"/>
  </si>
  <si>
    <t>Hoodie - Burgandy Bone - XL</t>
    <phoneticPr fontId="1" type="noConversion"/>
  </si>
  <si>
    <t>Hoodie - Ivory - LG</t>
    <phoneticPr fontId="1" type="noConversion"/>
  </si>
  <si>
    <t>Hoodie - Ivory - MD</t>
    <phoneticPr fontId="1" type="noConversion"/>
  </si>
  <si>
    <t>Hoodie - Ivory - SM</t>
    <phoneticPr fontId="1" type="noConversion"/>
  </si>
  <si>
    <t>Hoodie - Ivory - XL</t>
    <phoneticPr fontId="1" type="noConversion"/>
  </si>
  <si>
    <t>Jacket - Grey Plaid - LG</t>
    <phoneticPr fontId="1" type="noConversion"/>
  </si>
  <si>
    <t>Jacket - Grey Plaid - MD</t>
    <phoneticPr fontId="1" type="noConversion"/>
  </si>
  <si>
    <t>Jacket - Grey Plaid - SM</t>
    <phoneticPr fontId="1" type="noConversion"/>
  </si>
  <si>
    <t>Jacket - Grey Plaid - XL</t>
    <phoneticPr fontId="1" type="noConversion"/>
  </si>
  <si>
    <t>Suede Hat - Chestnut - LG</t>
    <phoneticPr fontId="1" type="noConversion"/>
  </si>
  <si>
    <t>Suede Hat - Chestnut - MD</t>
    <phoneticPr fontId="1" type="noConversion"/>
  </si>
  <si>
    <t>Suede Hat - Chestnut -SM</t>
    <phoneticPr fontId="1" type="noConversion"/>
  </si>
  <si>
    <t>Suede Hat - Chestnut - XL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</si>
</sst>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180" fontId="34" fillId="0" borderId="2" xfId="44" applyNumberFormat="1" applyFont="1" applyFill="1" applyBorder="1" applyAlignment="1">
      <alignment horizontal="center" vertical="center"/>
    </xf>
    <xf numFmtId="58" fontId="24" fillId="0" borderId="0" xfId="44" applyNumberFormat="1" applyFont="1" applyFill="1"/>
    <xf numFmtId="49" fontId="26" fillId="0" borderId="1" xfId="44" applyNumberFormat="1" applyFont="1" applyFill="1" applyBorder="1" applyAlignment="1"/>
    <xf numFmtId="0" fontId="26" fillId="0" borderId="15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6" fontId="26" fillId="0" borderId="2" xfId="44" applyNumberFormat="1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80" fontId="26" fillId="0" borderId="2" xfId="44" applyNumberFormat="1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left" wrapText="1"/>
    </xf>
    <xf numFmtId="49" fontId="26" fillId="0" borderId="0" xfId="44" applyNumberFormat="1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1"/>
  <sheetViews>
    <sheetView tabSelected="1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2" t="s">
        <v>4</v>
      </c>
      <c r="B2" s="52"/>
      <c r="C2" s="52"/>
      <c r="D2" s="52"/>
      <c r="E2" s="52"/>
      <c r="F2" s="52"/>
      <c r="G2" s="52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27.75" customHeight="1">
      <c r="A9" s="6" t="s">
        <v>17</v>
      </c>
      <c r="B9" s="54" t="s">
        <v>35</v>
      </c>
      <c r="C9" s="55"/>
      <c r="D9" s="55"/>
      <c r="E9" s="5"/>
      <c r="F9" s="6"/>
      <c r="G9" s="6"/>
      <c r="H9" s="6"/>
    </row>
    <row r="10" spans="1:9" ht="17.45" customHeight="1">
      <c r="A10" s="6" t="s">
        <v>18</v>
      </c>
      <c r="B10" s="56" t="s">
        <v>31</v>
      </c>
      <c r="C10" s="56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30</v>
      </c>
      <c r="C12" s="7"/>
      <c r="D12" s="6"/>
      <c r="E12" s="6" t="s">
        <v>5</v>
      </c>
      <c r="F12" s="42" t="s">
        <v>32</v>
      </c>
      <c r="G12" s="42"/>
      <c r="H12" s="5"/>
    </row>
    <row r="13" spans="1:9" ht="17.45" customHeight="1">
      <c r="A13" s="6" t="s">
        <v>6</v>
      </c>
      <c r="B13" s="35" t="s">
        <v>27</v>
      </c>
      <c r="C13" s="35"/>
      <c r="D13" s="6"/>
      <c r="E13" s="6" t="s">
        <v>24</v>
      </c>
      <c r="F13" s="28"/>
      <c r="G13" s="30">
        <v>45861</v>
      </c>
      <c r="H13" s="41"/>
    </row>
    <row r="14" spans="1:9" ht="17.45" customHeight="1">
      <c r="A14" s="6" t="s">
        <v>7</v>
      </c>
      <c r="B14" s="35" t="s">
        <v>28</v>
      </c>
      <c r="C14" s="35"/>
      <c r="D14" s="6"/>
      <c r="E14" s="6" t="s">
        <v>25</v>
      </c>
      <c r="F14" s="8"/>
      <c r="G14" s="31">
        <v>45876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53" t="s">
        <v>8</v>
      </c>
      <c r="D16" s="53"/>
      <c r="E16" s="16">
        <f>E66</f>
        <v>13864</v>
      </c>
      <c r="F16" s="16">
        <f>F66</f>
        <v>659</v>
      </c>
      <c r="G16" s="36">
        <f>G66</f>
        <v>6571.9</v>
      </c>
      <c r="H16" s="36">
        <f>H66</f>
        <v>58.552236999999998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37"/>
      <c r="H17" s="37"/>
      <c r="I17" s="19"/>
    </row>
    <row r="18" spans="1:9" ht="12.6" customHeight="1">
      <c r="A18" s="33"/>
      <c r="B18" s="21"/>
      <c r="C18" s="21"/>
      <c r="D18" s="21"/>
      <c r="E18" s="22"/>
      <c r="F18" s="23"/>
      <c r="G18" s="37"/>
      <c r="H18" s="37"/>
      <c r="I18" s="19"/>
    </row>
    <row r="19" spans="1:9" ht="27" customHeight="1">
      <c r="A19" s="3" t="s">
        <v>9</v>
      </c>
      <c r="B19" s="27" t="s">
        <v>33</v>
      </c>
      <c r="C19" s="34" t="s">
        <v>26</v>
      </c>
      <c r="D19" s="3" t="s">
        <v>34</v>
      </c>
      <c r="E19" s="4"/>
      <c r="F19" s="17" t="s">
        <v>10</v>
      </c>
      <c r="G19" s="38"/>
      <c r="H19" s="38" t="s">
        <v>29</v>
      </c>
      <c r="I19" s="19"/>
    </row>
    <row r="20" spans="1:9" ht="28.15" customHeight="1">
      <c r="A20" s="49" t="s">
        <v>11</v>
      </c>
      <c r="B20" s="49" t="s">
        <v>12</v>
      </c>
      <c r="C20" s="53" t="s">
        <v>20</v>
      </c>
      <c r="D20" s="53"/>
      <c r="E20" s="2" t="s">
        <v>13</v>
      </c>
      <c r="F20" s="18" t="s">
        <v>14</v>
      </c>
      <c r="G20" s="39" t="s">
        <v>15</v>
      </c>
      <c r="H20" s="39" t="s">
        <v>16</v>
      </c>
    </row>
    <row r="21" spans="1:9" ht="21.75" customHeight="1">
      <c r="A21" s="43">
        <v>15763388</v>
      </c>
      <c r="B21" s="44" t="s">
        <v>36</v>
      </c>
      <c r="C21" s="50" t="s">
        <v>38</v>
      </c>
      <c r="D21" s="51"/>
      <c r="E21" s="45">
        <v>1680</v>
      </c>
      <c r="F21" s="46">
        <v>168</v>
      </c>
      <c r="G21" s="47">
        <v>1898.4</v>
      </c>
      <c r="H21" s="47">
        <v>15.065568000000001</v>
      </c>
    </row>
    <row r="22" spans="1:9" ht="21.75" customHeight="1">
      <c r="A22" s="43">
        <v>15763388</v>
      </c>
      <c r="B22" s="44" t="s">
        <v>37</v>
      </c>
      <c r="C22" s="50" t="s">
        <v>39</v>
      </c>
      <c r="D22" s="51"/>
      <c r="E22" s="45">
        <v>290</v>
      </c>
      <c r="F22" s="46">
        <v>29</v>
      </c>
      <c r="G22" s="47">
        <v>437.9</v>
      </c>
      <c r="H22" s="47">
        <v>3.0483495</v>
      </c>
    </row>
    <row r="23" spans="1:9" ht="21.75" customHeight="1">
      <c r="A23" s="43">
        <v>15763394</v>
      </c>
      <c r="B23" s="44" t="s">
        <v>37</v>
      </c>
      <c r="C23" s="50" t="s">
        <v>40</v>
      </c>
      <c r="D23" s="51"/>
      <c r="E23" s="45">
        <v>60</v>
      </c>
      <c r="F23" s="46">
        <v>6</v>
      </c>
      <c r="G23" s="47">
        <v>90.6</v>
      </c>
      <c r="H23" s="47">
        <v>0.63069299999999995</v>
      </c>
    </row>
    <row r="24" spans="1:9" ht="21.75" customHeight="1">
      <c r="A24" s="43">
        <v>15763392</v>
      </c>
      <c r="B24" s="44" t="s">
        <v>36</v>
      </c>
      <c r="C24" s="50" t="s">
        <v>41</v>
      </c>
      <c r="D24" s="51"/>
      <c r="E24" s="45">
        <v>720</v>
      </c>
      <c r="F24" s="46">
        <v>72</v>
      </c>
      <c r="G24" s="47">
        <v>813.6</v>
      </c>
      <c r="H24" s="47">
        <v>6.4566720000000002</v>
      </c>
    </row>
    <row r="25" spans="1:9" ht="21.75" customHeight="1">
      <c r="A25" s="43">
        <v>15763392</v>
      </c>
      <c r="B25" s="44" t="s">
        <v>37</v>
      </c>
      <c r="C25" s="50" t="s">
        <v>40</v>
      </c>
      <c r="D25" s="51"/>
      <c r="E25" s="45">
        <v>160</v>
      </c>
      <c r="F25" s="46">
        <v>16</v>
      </c>
      <c r="G25" s="47">
        <v>241.6</v>
      </c>
      <c r="H25" s="47">
        <v>1.681848</v>
      </c>
    </row>
    <row r="26" spans="1:9" ht="21.75" customHeight="1">
      <c r="A26" s="43">
        <v>15763397</v>
      </c>
      <c r="B26" s="44" t="s">
        <v>37</v>
      </c>
      <c r="C26" s="50" t="s">
        <v>40</v>
      </c>
      <c r="D26" s="51"/>
      <c r="E26" s="45">
        <v>30</v>
      </c>
      <c r="F26" s="46">
        <v>3</v>
      </c>
      <c r="G26" s="47">
        <v>45.3</v>
      </c>
      <c r="H26" s="47">
        <v>0.31534649999999997</v>
      </c>
    </row>
    <row r="27" spans="1:9" ht="21.75" customHeight="1">
      <c r="A27" s="43">
        <v>15738381</v>
      </c>
      <c r="B27" s="44" t="s">
        <v>42</v>
      </c>
      <c r="C27" s="50" t="s">
        <v>78</v>
      </c>
      <c r="D27" s="51"/>
      <c r="E27" s="45">
        <v>300</v>
      </c>
      <c r="F27" s="46">
        <v>10</v>
      </c>
      <c r="G27" s="47">
        <v>94</v>
      </c>
      <c r="H27" s="47">
        <v>0.89280000000000004</v>
      </c>
    </row>
    <row r="28" spans="1:9" ht="21.75" customHeight="1">
      <c r="A28" s="43">
        <v>15738381</v>
      </c>
      <c r="B28" s="44" t="s">
        <v>43</v>
      </c>
      <c r="C28" s="50" t="s">
        <v>79</v>
      </c>
      <c r="D28" s="51"/>
      <c r="E28" s="45">
        <v>480</v>
      </c>
      <c r="F28" s="46">
        <v>16</v>
      </c>
      <c r="G28" s="47">
        <v>112</v>
      </c>
      <c r="H28" s="47">
        <v>1.1264000000000001</v>
      </c>
    </row>
    <row r="29" spans="1:9" ht="21.75" customHeight="1">
      <c r="A29" s="43">
        <v>15738381</v>
      </c>
      <c r="B29" s="44" t="s">
        <v>44</v>
      </c>
      <c r="C29" s="50" t="s">
        <v>80</v>
      </c>
      <c r="D29" s="51"/>
      <c r="E29" s="45">
        <v>600</v>
      </c>
      <c r="F29" s="46">
        <v>20</v>
      </c>
      <c r="G29" s="47">
        <v>104</v>
      </c>
      <c r="H29" s="47">
        <v>1.17936</v>
      </c>
    </row>
    <row r="30" spans="1:9" ht="21.75" customHeight="1">
      <c r="A30" s="43">
        <v>15738381</v>
      </c>
      <c r="B30" s="44" t="s">
        <v>45</v>
      </c>
      <c r="C30" s="50" t="s">
        <v>81</v>
      </c>
      <c r="D30" s="51"/>
      <c r="E30" s="45">
        <v>450</v>
      </c>
      <c r="F30" s="46">
        <v>15</v>
      </c>
      <c r="G30" s="47">
        <v>169.5</v>
      </c>
      <c r="H30" s="47">
        <v>1.7136</v>
      </c>
    </row>
    <row r="31" spans="1:9" ht="21.75" customHeight="1">
      <c r="A31" s="43">
        <v>15738381</v>
      </c>
      <c r="B31" s="44" t="s">
        <v>46</v>
      </c>
      <c r="C31" s="50" t="s">
        <v>82</v>
      </c>
      <c r="D31" s="51"/>
      <c r="E31" s="45">
        <v>240</v>
      </c>
      <c r="F31" s="46">
        <v>8</v>
      </c>
      <c r="G31" s="47">
        <v>75.2</v>
      </c>
      <c r="H31" s="47">
        <v>0.71423999999999999</v>
      </c>
    </row>
    <row r="32" spans="1:9" ht="21.75" customHeight="1">
      <c r="A32" s="43">
        <v>15738381</v>
      </c>
      <c r="B32" s="44" t="s">
        <v>47</v>
      </c>
      <c r="C32" s="50" t="s">
        <v>83</v>
      </c>
      <c r="D32" s="51"/>
      <c r="E32" s="45">
        <v>390</v>
      </c>
      <c r="F32" s="46">
        <v>13</v>
      </c>
      <c r="G32" s="47">
        <v>91</v>
      </c>
      <c r="H32" s="47">
        <v>0.91520000000000001</v>
      </c>
    </row>
    <row r="33" spans="1:8" ht="21.75" customHeight="1">
      <c r="A33" s="43">
        <v>15738381</v>
      </c>
      <c r="B33" s="44" t="s">
        <v>48</v>
      </c>
      <c r="C33" s="50" t="s">
        <v>84</v>
      </c>
      <c r="D33" s="51"/>
      <c r="E33" s="45">
        <v>390</v>
      </c>
      <c r="F33" s="46">
        <v>13</v>
      </c>
      <c r="G33" s="47">
        <v>67.599999999999994</v>
      </c>
      <c r="H33" s="47">
        <v>0.76658400000000004</v>
      </c>
    </row>
    <row r="34" spans="1:8" ht="21.75" customHeight="1">
      <c r="A34" s="43">
        <v>15738381</v>
      </c>
      <c r="B34" s="44" t="s">
        <v>49</v>
      </c>
      <c r="C34" s="50" t="s">
        <v>85</v>
      </c>
      <c r="D34" s="51"/>
      <c r="E34" s="45">
        <v>330</v>
      </c>
      <c r="F34" s="46">
        <v>11</v>
      </c>
      <c r="G34" s="47">
        <v>124.3</v>
      </c>
      <c r="H34" s="47">
        <v>1.25664</v>
      </c>
    </row>
    <row r="35" spans="1:8" ht="21.75" customHeight="1">
      <c r="A35" s="43">
        <v>15738381</v>
      </c>
      <c r="B35" s="44" t="s">
        <v>50</v>
      </c>
      <c r="C35" s="50" t="s">
        <v>86</v>
      </c>
      <c r="D35" s="51"/>
      <c r="E35" s="45">
        <v>210</v>
      </c>
      <c r="F35" s="46">
        <v>7</v>
      </c>
      <c r="G35" s="47">
        <v>65.8</v>
      </c>
      <c r="H35" s="47">
        <v>0.62495999999999996</v>
      </c>
    </row>
    <row r="36" spans="1:8" ht="21.75" customHeight="1">
      <c r="A36" s="43">
        <v>15738381</v>
      </c>
      <c r="B36" s="44" t="s">
        <v>51</v>
      </c>
      <c r="C36" s="50" t="s">
        <v>87</v>
      </c>
      <c r="D36" s="51"/>
      <c r="E36" s="45">
        <v>330</v>
      </c>
      <c r="F36" s="46">
        <v>11</v>
      </c>
      <c r="G36" s="47">
        <v>77</v>
      </c>
      <c r="H36" s="47">
        <v>0.77439999999999998</v>
      </c>
    </row>
    <row r="37" spans="1:8" ht="21.75" customHeight="1">
      <c r="A37" s="43">
        <v>15738381</v>
      </c>
      <c r="B37" s="44" t="s">
        <v>52</v>
      </c>
      <c r="C37" s="50" t="s">
        <v>88</v>
      </c>
      <c r="D37" s="51"/>
      <c r="E37" s="45">
        <v>360</v>
      </c>
      <c r="F37" s="46">
        <v>12</v>
      </c>
      <c r="G37" s="47">
        <v>62.4</v>
      </c>
      <c r="H37" s="47">
        <v>0.70761600000000002</v>
      </c>
    </row>
    <row r="38" spans="1:8" ht="21.75" customHeight="1">
      <c r="A38" s="43">
        <v>15738381</v>
      </c>
      <c r="B38" s="44" t="s">
        <v>53</v>
      </c>
      <c r="C38" s="50" t="s">
        <v>89</v>
      </c>
      <c r="D38" s="51"/>
      <c r="E38" s="45">
        <v>300</v>
      </c>
      <c r="F38" s="46">
        <v>10</v>
      </c>
      <c r="G38" s="47">
        <v>113</v>
      </c>
      <c r="H38" s="47">
        <v>1.1424000000000001</v>
      </c>
    </row>
    <row r="39" spans="1:8" ht="21.75" customHeight="1">
      <c r="A39" s="43">
        <v>15738381</v>
      </c>
      <c r="B39" s="44" t="s">
        <v>54</v>
      </c>
      <c r="C39" s="50" t="s">
        <v>90</v>
      </c>
      <c r="D39" s="51"/>
      <c r="E39" s="45">
        <v>360</v>
      </c>
      <c r="F39" s="46">
        <v>12</v>
      </c>
      <c r="G39" s="47">
        <v>132</v>
      </c>
      <c r="H39" s="47">
        <v>1.0713600000000001</v>
      </c>
    </row>
    <row r="40" spans="1:8" ht="21.75" customHeight="1">
      <c r="A40" s="43">
        <v>15738381</v>
      </c>
      <c r="B40" s="44" t="s">
        <v>55</v>
      </c>
      <c r="C40" s="50" t="s">
        <v>91</v>
      </c>
      <c r="D40" s="51"/>
      <c r="E40" s="45">
        <v>420</v>
      </c>
      <c r="F40" s="46">
        <v>14</v>
      </c>
      <c r="G40" s="47">
        <v>117.6</v>
      </c>
      <c r="H40" s="47">
        <v>0.98560000000000003</v>
      </c>
    </row>
    <row r="41" spans="1:8" ht="21.75" customHeight="1">
      <c r="A41" s="43">
        <v>15738381</v>
      </c>
      <c r="B41" s="44" t="s">
        <v>56</v>
      </c>
      <c r="C41" s="50" t="s">
        <v>92</v>
      </c>
      <c r="D41" s="51"/>
      <c r="E41" s="45">
        <v>540</v>
      </c>
      <c r="F41" s="46">
        <v>18</v>
      </c>
      <c r="G41" s="47">
        <v>106.2</v>
      </c>
      <c r="H41" s="47">
        <v>1.0614239999999999</v>
      </c>
    </row>
    <row r="42" spans="1:8" ht="21.75" customHeight="1">
      <c r="A42" s="43">
        <v>15738381</v>
      </c>
      <c r="B42" s="44" t="s">
        <v>57</v>
      </c>
      <c r="C42" s="50" t="s">
        <v>93</v>
      </c>
      <c r="D42" s="51"/>
      <c r="E42" s="45">
        <v>420</v>
      </c>
      <c r="F42" s="46">
        <v>14</v>
      </c>
      <c r="G42" s="47">
        <v>189</v>
      </c>
      <c r="H42" s="47">
        <v>1.5993599999999999</v>
      </c>
    </row>
    <row r="43" spans="1:8" ht="21.75" customHeight="1">
      <c r="A43" s="43">
        <v>15738381</v>
      </c>
      <c r="B43" s="44" t="s">
        <v>58</v>
      </c>
      <c r="C43" s="50" t="s">
        <v>94</v>
      </c>
      <c r="D43" s="51"/>
      <c r="E43" s="45">
        <v>210</v>
      </c>
      <c r="F43" s="46">
        <v>7</v>
      </c>
      <c r="G43" s="47">
        <v>77</v>
      </c>
      <c r="H43" s="47">
        <v>0.62495999999999996</v>
      </c>
    </row>
    <row r="44" spans="1:8" ht="21.75" customHeight="1">
      <c r="A44" s="43">
        <v>15738381</v>
      </c>
      <c r="B44" s="44" t="s">
        <v>59</v>
      </c>
      <c r="C44" s="50" t="s">
        <v>95</v>
      </c>
      <c r="D44" s="51"/>
      <c r="E44" s="45">
        <v>330</v>
      </c>
      <c r="F44" s="46">
        <v>11</v>
      </c>
      <c r="G44" s="47">
        <v>92.4</v>
      </c>
      <c r="H44" s="47">
        <v>0.77439999999999998</v>
      </c>
    </row>
    <row r="45" spans="1:8" ht="21.75" customHeight="1">
      <c r="A45" s="43">
        <v>15738381</v>
      </c>
      <c r="B45" s="44" t="s">
        <v>60</v>
      </c>
      <c r="C45" s="50" t="s">
        <v>96</v>
      </c>
      <c r="D45" s="51"/>
      <c r="E45" s="45">
        <v>450</v>
      </c>
      <c r="F45" s="46">
        <v>15</v>
      </c>
      <c r="G45" s="47">
        <v>88.5</v>
      </c>
      <c r="H45" s="47">
        <v>0.88451999999999997</v>
      </c>
    </row>
    <row r="46" spans="1:8" ht="21.75" customHeight="1">
      <c r="A46" s="43">
        <v>15738381</v>
      </c>
      <c r="B46" s="44" t="s">
        <v>61</v>
      </c>
      <c r="C46" s="50" t="s">
        <v>97</v>
      </c>
      <c r="D46" s="51"/>
      <c r="E46" s="45">
        <v>270</v>
      </c>
      <c r="F46" s="46">
        <v>9</v>
      </c>
      <c r="G46" s="47">
        <v>121.5</v>
      </c>
      <c r="H46" s="47">
        <v>1.02816</v>
      </c>
    </row>
    <row r="47" spans="1:8" ht="21.75" customHeight="1">
      <c r="A47" s="43">
        <v>15738381</v>
      </c>
      <c r="B47" s="44" t="s">
        <v>62</v>
      </c>
      <c r="C47" s="50" t="s">
        <v>98</v>
      </c>
      <c r="D47" s="51"/>
      <c r="E47" s="45">
        <v>210</v>
      </c>
      <c r="F47" s="46">
        <v>7</v>
      </c>
      <c r="G47" s="47">
        <v>77</v>
      </c>
      <c r="H47" s="47">
        <v>0.94640000000000002</v>
      </c>
    </row>
    <row r="48" spans="1:8" ht="21.75" customHeight="1">
      <c r="A48" s="43">
        <v>15738381</v>
      </c>
      <c r="B48" s="44" t="s">
        <v>63</v>
      </c>
      <c r="C48" s="50" t="s">
        <v>99</v>
      </c>
      <c r="D48" s="51"/>
      <c r="E48" s="45">
        <v>360</v>
      </c>
      <c r="F48" s="46">
        <v>12</v>
      </c>
      <c r="G48" s="47">
        <v>100.8</v>
      </c>
      <c r="H48" s="47">
        <v>1.3104</v>
      </c>
    </row>
    <row r="49" spans="1:9" ht="21.75" customHeight="1">
      <c r="A49" s="43">
        <v>15738381</v>
      </c>
      <c r="B49" s="44" t="s">
        <v>64</v>
      </c>
      <c r="C49" s="50" t="s">
        <v>100</v>
      </c>
      <c r="D49" s="51"/>
      <c r="E49" s="45">
        <v>420</v>
      </c>
      <c r="F49" s="46">
        <v>14</v>
      </c>
      <c r="G49" s="47">
        <v>82.6</v>
      </c>
      <c r="H49" s="47">
        <v>1.1007359999999999</v>
      </c>
    </row>
    <row r="50" spans="1:9" ht="21.75" customHeight="1">
      <c r="A50" s="43">
        <v>15738381</v>
      </c>
      <c r="B50" s="44" t="s">
        <v>65</v>
      </c>
      <c r="C50" s="50" t="s">
        <v>101</v>
      </c>
      <c r="D50" s="51"/>
      <c r="E50" s="45">
        <v>270</v>
      </c>
      <c r="F50" s="46">
        <v>9</v>
      </c>
      <c r="G50" s="47">
        <v>121.5</v>
      </c>
      <c r="H50" s="47">
        <v>1.4414400000000001</v>
      </c>
    </row>
    <row r="51" spans="1:9" ht="21.75" customHeight="1">
      <c r="A51" s="43">
        <v>15738381</v>
      </c>
      <c r="B51" s="44" t="s">
        <v>66</v>
      </c>
      <c r="C51" s="50" t="s">
        <v>102</v>
      </c>
      <c r="D51" s="51"/>
      <c r="E51" s="45">
        <v>180</v>
      </c>
      <c r="F51" s="46">
        <v>6</v>
      </c>
      <c r="G51" s="47">
        <v>56.4</v>
      </c>
      <c r="H51" s="47">
        <v>0.53568000000000005</v>
      </c>
    </row>
    <row r="52" spans="1:9" ht="21.75" customHeight="1">
      <c r="A52" s="43">
        <v>15738381</v>
      </c>
      <c r="B52" s="44" t="s">
        <v>67</v>
      </c>
      <c r="C52" s="50" t="s">
        <v>103</v>
      </c>
      <c r="D52" s="51"/>
      <c r="E52" s="45">
        <v>240</v>
      </c>
      <c r="F52" s="46">
        <v>8</v>
      </c>
      <c r="G52" s="47">
        <v>56</v>
      </c>
      <c r="H52" s="47">
        <v>0.56320000000000003</v>
      </c>
    </row>
    <row r="53" spans="1:9" ht="21.75" customHeight="1">
      <c r="A53" s="43">
        <v>15738381</v>
      </c>
      <c r="B53" s="44" t="s">
        <v>68</v>
      </c>
      <c r="C53" s="50" t="s">
        <v>104</v>
      </c>
      <c r="D53" s="51"/>
      <c r="E53" s="45">
        <v>300</v>
      </c>
      <c r="F53" s="46">
        <v>10</v>
      </c>
      <c r="G53" s="47">
        <v>52</v>
      </c>
      <c r="H53" s="47">
        <v>0.58967999999999998</v>
      </c>
    </row>
    <row r="54" spans="1:9" ht="21.75" customHeight="1">
      <c r="A54" s="43">
        <v>15738381</v>
      </c>
      <c r="B54" s="44" t="s">
        <v>69</v>
      </c>
      <c r="C54" s="50" t="s">
        <v>105</v>
      </c>
      <c r="D54" s="51"/>
      <c r="E54" s="45">
        <v>240</v>
      </c>
      <c r="F54" s="46">
        <v>8</v>
      </c>
      <c r="G54" s="47">
        <v>90.4</v>
      </c>
      <c r="H54" s="47">
        <v>0.91391999999999995</v>
      </c>
    </row>
    <row r="55" spans="1:9" ht="21.75" customHeight="1">
      <c r="A55" s="43">
        <v>15738381</v>
      </c>
      <c r="B55" s="44" t="s">
        <v>70</v>
      </c>
      <c r="C55" s="50" t="s">
        <v>106</v>
      </c>
      <c r="D55" s="51"/>
      <c r="E55" s="45">
        <v>180</v>
      </c>
      <c r="F55" s="46">
        <v>6</v>
      </c>
      <c r="G55" s="47">
        <v>66</v>
      </c>
      <c r="H55" s="47">
        <v>0.81120000000000003</v>
      </c>
    </row>
    <row r="56" spans="1:9" ht="21.75" customHeight="1">
      <c r="A56" s="43">
        <v>15738381</v>
      </c>
      <c r="B56" s="44" t="s">
        <v>71</v>
      </c>
      <c r="C56" s="50" t="s">
        <v>107</v>
      </c>
      <c r="D56" s="51"/>
      <c r="E56" s="45">
        <v>240</v>
      </c>
      <c r="F56" s="46">
        <v>8</v>
      </c>
      <c r="G56" s="47">
        <v>67.2</v>
      </c>
      <c r="H56" s="47">
        <v>0.87360000000000004</v>
      </c>
    </row>
    <row r="57" spans="1:9" ht="21.75" customHeight="1">
      <c r="A57" s="43">
        <v>15738381</v>
      </c>
      <c r="B57" s="44" t="s">
        <v>72</v>
      </c>
      <c r="C57" s="50" t="s">
        <v>108</v>
      </c>
      <c r="D57" s="51"/>
      <c r="E57" s="45">
        <v>300</v>
      </c>
      <c r="F57" s="46">
        <v>10</v>
      </c>
      <c r="G57" s="47">
        <v>59</v>
      </c>
      <c r="H57" s="47">
        <v>0.78624000000000005</v>
      </c>
    </row>
    <row r="58" spans="1:9" ht="21.75" customHeight="1">
      <c r="A58" s="43">
        <v>15738381</v>
      </c>
      <c r="B58" s="44" t="s">
        <v>73</v>
      </c>
      <c r="C58" s="50" t="s">
        <v>109</v>
      </c>
      <c r="D58" s="51"/>
      <c r="E58" s="45">
        <v>240</v>
      </c>
      <c r="F58" s="46">
        <v>8</v>
      </c>
      <c r="G58" s="47">
        <v>108</v>
      </c>
      <c r="H58" s="47">
        <v>1.28128</v>
      </c>
    </row>
    <row r="59" spans="1:9" ht="21.75" customHeight="1">
      <c r="A59" s="43">
        <v>15738381</v>
      </c>
      <c r="B59" s="44" t="s">
        <v>74</v>
      </c>
      <c r="C59" s="50" t="s">
        <v>110</v>
      </c>
      <c r="D59" s="51"/>
      <c r="E59" s="45">
        <v>84</v>
      </c>
      <c r="F59" s="46">
        <v>3</v>
      </c>
      <c r="G59" s="47">
        <v>7.5</v>
      </c>
      <c r="H59" s="47">
        <v>0.108</v>
      </c>
    </row>
    <row r="60" spans="1:9" ht="21.75" customHeight="1">
      <c r="A60" s="43">
        <v>15738381</v>
      </c>
      <c r="B60" s="44" t="s">
        <v>75</v>
      </c>
      <c r="C60" s="50" t="s">
        <v>111</v>
      </c>
      <c r="D60" s="51"/>
      <c r="E60" s="45">
        <v>84</v>
      </c>
      <c r="F60" s="46">
        <v>3</v>
      </c>
      <c r="G60" s="47">
        <v>5.4</v>
      </c>
      <c r="H60" s="47">
        <v>0.06</v>
      </c>
    </row>
    <row r="61" spans="1:9" ht="21.75" customHeight="1">
      <c r="A61" s="43">
        <v>15738381</v>
      </c>
      <c r="B61" s="44" t="s">
        <v>76</v>
      </c>
      <c r="C61" s="50" t="s">
        <v>112</v>
      </c>
      <c r="D61" s="51"/>
      <c r="E61" s="45">
        <v>112</v>
      </c>
      <c r="F61" s="46">
        <v>4</v>
      </c>
      <c r="G61" s="47">
        <v>6</v>
      </c>
      <c r="H61" s="47">
        <v>0.08</v>
      </c>
    </row>
    <row r="62" spans="1:9" ht="21.75" customHeight="1">
      <c r="A62" s="43">
        <v>15738381</v>
      </c>
      <c r="B62" s="44" t="s">
        <v>77</v>
      </c>
      <c r="C62" s="50" t="s">
        <v>113</v>
      </c>
      <c r="D62" s="51"/>
      <c r="E62" s="45">
        <v>84</v>
      </c>
      <c r="F62" s="46">
        <v>3</v>
      </c>
      <c r="G62" s="47">
        <v>8.6999999999999993</v>
      </c>
      <c r="H62" s="47">
        <v>0.108</v>
      </c>
    </row>
    <row r="63" spans="1:9" ht="17.45" customHeight="1">
      <c r="A63" s="32"/>
      <c r="B63" s="49"/>
      <c r="C63" s="58" t="s">
        <v>23</v>
      </c>
      <c r="D63" s="59"/>
      <c r="E63" s="16">
        <f>SUM(E21:E62)</f>
        <v>13864</v>
      </c>
      <c r="F63" s="16">
        <f>SUM(F21:F62)</f>
        <v>659</v>
      </c>
      <c r="G63" s="48">
        <f>SUM(G21:G62)</f>
        <v>6571.9</v>
      </c>
      <c r="H63" s="48">
        <f>SUM(H21:H62)</f>
        <v>58.552236999999998</v>
      </c>
      <c r="I63" s="19"/>
    </row>
    <row r="64" spans="1:9" ht="16.5" customHeight="1">
      <c r="A64" s="33"/>
      <c r="B64" s="21"/>
      <c r="C64" s="21"/>
      <c r="D64" s="21"/>
      <c r="E64" s="23"/>
      <c r="F64" s="23"/>
      <c r="G64" s="37"/>
      <c r="H64" s="37"/>
      <c r="I64" s="19"/>
    </row>
    <row r="65" spans="1:9" ht="17.45" customHeight="1">
      <c r="A65" s="33"/>
      <c r="B65" s="21"/>
      <c r="C65" s="21"/>
      <c r="D65" s="21"/>
      <c r="E65" s="23"/>
      <c r="F65" s="23"/>
      <c r="G65" s="37"/>
      <c r="H65" s="37"/>
      <c r="I65" s="19"/>
    </row>
    <row r="66" spans="1:9" ht="15.75">
      <c r="B66" s="25"/>
      <c r="C66" s="57" t="s">
        <v>22</v>
      </c>
      <c r="D66" s="57"/>
      <c r="E66" s="26">
        <f>SUM(E63)</f>
        <v>13864</v>
      </c>
      <c r="F66" s="26">
        <f>SUM(F63)</f>
        <v>659</v>
      </c>
      <c r="G66" s="40">
        <f>SUM(G63)</f>
        <v>6571.9</v>
      </c>
      <c r="H66" s="40">
        <f>SUM(H63)</f>
        <v>58.552236999999998</v>
      </c>
    </row>
    <row r="71" spans="1:9">
      <c r="E71" s="24"/>
    </row>
  </sheetData>
  <mergeCells count="49">
    <mergeCell ref="A2:G2"/>
    <mergeCell ref="C16:D16"/>
    <mergeCell ref="B9:D9"/>
    <mergeCell ref="B10:C10"/>
    <mergeCell ref="C66:D66"/>
    <mergeCell ref="C22:D22"/>
    <mergeCell ref="C24:D24"/>
    <mergeCell ref="C23:D23"/>
    <mergeCell ref="C20:D20"/>
    <mergeCell ref="C21:D21"/>
    <mergeCell ref="C63:D63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60:D60"/>
    <mergeCell ref="C61:D61"/>
    <mergeCell ref="C62:D62"/>
    <mergeCell ref="C55:D55"/>
    <mergeCell ref="C56:D56"/>
    <mergeCell ref="C57:D57"/>
    <mergeCell ref="C58:D58"/>
    <mergeCell ref="C59:D59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2025-07-29T05:55:32Z</dcterms:modified>
</cp:coreProperties>
</file>