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8" i="7" l="1"/>
  <c r="G48" i="7"/>
  <c r="F48" i="7"/>
  <c r="E48" i="7"/>
  <c r="H45" i="7" l="1"/>
  <c r="G45" i="7"/>
  <c r="F45" i="7"/>
  <c r="E45" i="7"/>
  <c r="H16" i="7" l="1"/>
  <c r="G16" i="7"/>
  <c r="E16" i="7"/>
  <c r="F16" i="7"/>
</calcChain>
</file>

<file path=xl/sharedStrings.xml><?xml version="1.0" encoding="utf-8"?>
<sst xmlns="http://schemas.openxmlformats.org/spreadsheetml/2006/main" count="84" uniqueCount="81">
  <si>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</si>
  <si>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</si>
  <si>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</si>
  <si>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</si>
  <si>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</si>
  <si>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</si>
  <si>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</si>
  <si>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</si>
  <si>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</si>
  <si>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</si>
  <si>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</si>
  <si>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</si>
  <si>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</si>
  <si>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</si>
  <si>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</si>
  <si>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</si>
  <si>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</si>
  <si>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</si>
  <si>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</si>
  <si>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</si>
  <si>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</si>
  <si>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</si>
  <si>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</si>
  <si>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</si>
  <si>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</si>
  <si>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</si>
  <si>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</si>
  <si>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</si>
  <si>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LOS ANGELES,CA</t>
    <phoneticPr fontId="3" type="noConversion"/>
  </si>
  <si>
    <t>40HQ-1</t>
    <phoneticPr fontId="3" type="noConversion"/>
  </si>
  <si>
    <t>TRHU8339134</t>
    <phoneticPr fontId="1" type="noConversion"/>
  </si>
  <si>
    <t>EMCLNJ0474</t>
    <phoneticPr fontId="1" type="noConversion"/>
  </si>
  <si>
    <t>EVER LOGIC 1178-079E</t>
    <phoneticPr fontId="1" type="noConversion"/>
  </si>
  <si>
    <t>EGLV 142501964862</t>
    <phoneticPr fontId="1" type="noConversion"/>
  </si>
  <si>
    <t>15763388;15763392;15763397;15762374;15762377;15763392
15738381</t>
    <phoneticPr fontId="1" type="noConversion"/>
  </si>
  <si>
    <t>08/11/2025-08/16/2025</t>
    <phoneticPr fontId="1" type="noConversion"/>
  </si>
  <si>
    <t>KL66CA6270</t>
    <phoneticPr fontId="1" type="noConversion"/>
  </si>
  <si>
    <t>KL66CA6270</t>
    <phoneticPr fontId="1" type="noConversion"/>
  </si>
  <si>
    <t>KL66CA6270</t>
    <phoneticPr fontId="1" type="noConversion"/>
  </si>
  <si>
    <t>Pet Carrier</t>
    <phoneticPr fontId="1" type="noConversion"/>
  </si>
  <si>
    <t>KL63TS6480</t>
    <phoneticPr fontId="1" type="noConversion"/>
  </si>
  <si>
    <t>KL63TS6481</t>
    <phoneticPr fontId="1" type="noConversion"/>
  </si>
  <si>
    <t>KL63TS6480</t>
    <phoneticPr fontId="1" type="noConversion"/>
  </si>
  <si>
    <t>KL63TS6481</t>
    <phoneticPr fontId="1" type="noConversion"/>
  </si>
  <si>
    <t>KL66HM6269</t>
    <phoneticPr fontId="1" type="noConversion"/>
  </si>
  <si>
    <t>Throw and bone toy set</t>
    <phoneticPr fontId="1" type="noConversion"/>
  </si>
  <si>
    <t>Throw and bone toy set</t>
    <phoneticPr fontId="1" type="noConversion"/>
  </si>
  <si>
    <t>Throw and bone toy set</t>
    <phoneticPr fontId="1" type="noConversion"/>
  </si>
  <si>
    <t>Quilted Hammock Seat Cover</t>
    <phoneticPr fontId="1" type="noConversion"/>
  </si>
  <si>
    <t>KL65PA6468-LG</t>
  </si>
  <si>
    <t>KL65PA6468-MD</t>
  </si>
  <si>
    <t>KL65PA6468-SM</t>
  </si>
  <si>
    <t>KL65PA6468-XL</t>
  </si>
  <si>
    <t>KL65PA6469-LG</t>
  </si>
  <si>
    <t>KL65PA6469-MD</t>
  </si>
  <si>
    <t>KL65PA6469-SM</t>
  </si>
  <si>
    <t>KL65PA6469-XL</t>
  </si>
  <si>
    <t>KL65PA6470-LG</t>
  </si>
  <si>
    <t>KL65PA6470-MD</t>
  </si>
  <si>
    <t>KL65PA6470-SM</t>
  </si>
  <si>
    <t>KL65PA6470-XL</t>
  </si>
  <si>
    <t>KL65PA6471-LG</t>
  </si>
  <si>
    <t>KL65PA6471-MD</t>
  </si>
  <si>
    <t>KL65PA6471-SM</t>
  </si>
  <si>
    <t>KL65PA6471-XL</t>
  </si>
  <si>
    <t>Sweater - Fair Isle - LG</t>
    <phoneticPr fontId="1" type="noConversion"/>
  </si>
  <si>
    <t>Sweater - Fair Isle - MD</t>
    <phoneticPr fontId="1" type="noConversion"/>
  </si>
  <si>
    <t>Sweater - Fair Isle - SM</t>
    <phoneticPr fontId="1" type="noConversion"/>
  </si>
  <si>
    <t>Sweater - Fair Isle - XL</t>
    <phoneticPr fontId="1" type="noConversion"/>
  </si>
  <si>
    <t>Sweater - Pine Green - LG</t>
    <phoneticPr fontId="1" type="noConversion"/>
  </si>
  <si>
    <t>Sweater - Pine Green - MD</t>
    <phoneticPr fontId="1" type="noConversion"/>
  </si>
  <si>
    <t>Sweater - Pine Green - SM</t>
    <phoneticPr fontId="1" type="noConversion"/>
  </si>
  <si>
    <t>Sweater - Pine Green - XL</t>
    <phoneticPr fontId="1" type="noConversion"/>
  </si>
  <si>
    <t>Sweater - Pink - LG</t>
    <phoneticPr fontId="1" type="noConversion"/>
  </si>
  <si>
    <t>Sweater - Pink - MD</t>
    <phoneticPr fontId="1" type="noConversion"/>
  </si>
  <si>
    <t>Sweater - Pink - SM</t>
    <phoneticPr fontId="1" type="noConversion"/>
  </si>
  <si>
    <t>Sweater - Pink - XL</t>
    <phoneticPr fontId="1" type="noConversion"/>
  </si>
  <si>
    <t>Hoodie - Ivory Stripe - LG</t>
    <phoneticPr fontId="1" type="noConversion"/>
  </si>
  <si>
    <t>Hoodie - Ivory Stripe - MD</t>
    <phoneticPr fontId="1" type="noConversion"/>
  </si>
  <si>
    <t>Hoodie - Ivory Stripe - SM</t>
    <phoneticPr fontId="1" type="noConversion"/>
  </si>
  <si>
    <t>Hoodie - Ivory Stripe - 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</si>
</sst>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 wrapText="1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0" t="s">
        <v>4</v>
      </c>
      <c r="B2" s="50"/>
      <c r="C2" s="50"/>
      <c r="D2" s="50"/>
      <c r="E2" s="50"/>
      <c r="F2" s="50"/>
      <c r="G2" s="5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27.75" customHeight="1">
      <c r="A9" s="6" t="s">
        <v>17</v>
      </c>
      <c r="B9" s="52" t="s">
        <v>34</v>
      </c>
      <c r="C9" s="53"/>
      <c r="D9" s="53"/>
      <c r="E9" s="5"/>
      <c r="F9" s="6"/>
      <c r="G9" s="6"/>
      <c r="H9" s="6"/>
    </row>
    <row r="10" spans="1:9" ht="17.45" customHeight="1">
      <c r="A10" s="6" t="s">
        <v>18</v>
      </c>
      <c r="B10" s="54" t="s">
        <v>35</v>
      </c>
      <c r="C10" s="5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32</v>
      </c>
      <c r="C12" s="7"/>
      <c r="D12" s="6"/>
      <c r="E12" s="6" t="s">
        <v>5</v>
      </c>
      <c r="F12" s="42" t="s">
        <v>33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45861</v>
      </c>
      <c r="H13" s="41"/>
    </row>
    <row r="14" spans="1:9" ht="17.45" customHeight="1">
      <c r="A14" s="6" t="s">
        <v>7</v>
      </c>
      <c r="B14" s="35" t="s">
        <v>28</v>
      </c>
      <c r="C14" s="35"/>
      <c r="D14" s="6"/>
      <c r="E14" s="6" t="s">
        <v>25</v>
      </c>
      <c r="F14" s="8"/>
      <c r="G14" s="31">
        <v>45876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1" t="s">
        <v>8</v>
      </c>
      <c r="D16" s="51"/>
      <c r="E16" s="16">
        <f>E48</f>
        <v>10220</v>
      </c>
      <c r="F16" s="16">
        <f>F48</f>
        <v>1590</v>
      </c>
      <c r="G16" s="36">
        <f>G48</f>
        <v>6598.7</v>
      </c>
      <c r="H16" s="36">
        <f>H48</f>
        <v>64.465977000000009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27" customHeight="1">
      <c r="A19" s="3" t="s">
        <v>9</v>
      </c>
      <c r="B19" s="27" t="s">
        <v>30</v>
      </c>
      <c r="C19" s="34" t="s">
        <v>26</v>
      </c>
      <c r="D19" s="3" t="s">
        <v>31</v>
      </c>
      <c r="E19" s="4"/>
      <c r="F19" s="17" t="s">
        <v>10</v>
      </c>
      <c r="G19" s="38"/>
      <c r="H19" s="38" t="s">
        <v>29</v>
      </c>
      <c r="I19" s="19"/>
    </row>
    <row r="20" spans="1:9" ht="28.15" customHeight="1">
      <c r="A20" s="49" t="s">
        <v>11</v>
      </c>
      <c r="B20" s="49" t="s">
        <v>12</v>
      </c>
      <c r="C20" s="51" t="s">
        <v>20</v>
      </c>
      <c r="D20" s="51"/>
      <c r="E20" s="2" t="s">
        <v>13</v>
      </c>
      <c r="F20" s="18" t="s">
        <v>14</v>
      </c>
      <c r="G20" s="39" t="s">
        <v>15</v>
      </c>
      <c r="H20" s="39" t="s">
        <v>16</v>
      </c>
    </row>
    <row r="21" spans="1:9" ht="21.75" customHeight="1">
      <c r="A21" s="43">
        <v>15763388</v>
      </c>
      <c r="B21" s="44" t="s">
        <v>36</v>
      </c>
      <c r="C21" s="56" t="s">
        <v>39</v>
      </c>
      <c r="D21" s="57"/>
      <c r="E21" s="45">
        <v>1200</v>
      </c>
      <c r="F21" s="46">
        <v>120</v>
      </c>
      <c r="G21" s="47">
        <v>1260</v>
      </c>
      <c r="H21" s="47">
        <v>8.1199999999999992</v>
      </c>
    </row>
    <row r="22" spans="1:9" ht="21.75" customHeight="1">
      <c r="A22" s="43">
        <v>15763392</v>
      </c>
      <c r="B22" s="44" t="s">
        <v>37</v>
      </c>
      <c r="C22" s="56" t="s">
        <v>39</v>
      </c>
      <c r="D22" s="57"/>
      <c r="E22" s="45">
        <v>460</v>
      </c>
      <c r="F22" s="46">
        <v>46</v>
      </c>
      <c r="G22" s="47">
        <v>483</v>
      </c>
      <c r="H22" s="47">
        <v>3.11</v>
      </c>
    </row>
    <row r="23" spans="1:9" ht="21.75" customHeight="1">
      <c r="A23" s="43">
        <v>15763397</v>
      </c>
      <c r="B23" s="44" t="s">
        <v>38</v>
      </c>
      <c r="C23" s="56" t="s">
        <v>39</v>
      </c>
      <c r="D23" s="57"/>
      <c r="E23" s="45">
        <v>20</v>
      </c>
      <c r="F23" s="46">
        <v>2</v>
      </c>
      <c r="G23" s="47">
        <v>21</v>
      </c>
      <c r="H23" s="47">
        <v>0.14000000000000001</v>
      </c>
    </row>
    <row r="24" spans="1:9" ht="21.75" customHeight="1">
      <c r="A24" s="43">
        <v>15762374</v>
      </c>
      <c r="B24" s="44" t="s">
        <v>40</v>
      </c>
      <c r="C24" s="56" t="s">
        <v>45</v>
      </c>
      <c r="D24" s="57"/>
      <c r="E24" s="45">
        <v>736</v>
      </c>
      <c r="F24" s="46">
        <v>184</v>
      </c>
      <c r="G24" s="47">
        <v>526.24</v>
      </c>
      <c r="H24" s="47">
        <v>6.26</v>
      </c>
    </row>
    <row r="25" spans="1:9" ht="21.75" customHeight="1">
      <c r="A25" s="43">
        <v>15762374</v>
      </c>
      <c r="B25" s="44" t="s">
        <v>41</v>
      </c>
      <c r="C25" s="56" t="s">
        <v>46</v>
      </c>
      <c r="D25" s="57"/>
      <c r="E25" s="45">
        <v>3464</v>
      </c>
      <c r="F25" s="46">
        <v>866</v>
      </c>
      <c r="G25" s="47">
        <v>2476.7600000000002</v>
      </c>
      <c r="H25" s="47">
        <v>29.46</v>
      </c>
    </row>
    <row r="26" spans="1:9" ht="21.75" customHeight="1">
      <c r="A26" s="43">
        <v>15762377</v>
      </c>
      <c r="B26" s="44" t="s">
        <v>42</v>
      </c>
      <c r="C26" s="56" t="s">
        <v>45</v>
      </c>
      <c r="D26" s="57"/>
      <c r="E26" s="45">
        <v>500</v>
      </c>
      <c r="F26" s="46">
        <v>125</v>
      </c>
      <c r="G26" s="47">
        <v>357.5</v>
      </c>
      <c r="H26" s="47">
        <v>4.25</v>
      </c>
    </row>
    <row r="27" spans="1:9" ht="21.75" customHeight="1">
      <c r="A27" s="43">
        <v>15762377</v>
      </c>
      <c r="B27" s="44" t="s">
        <v>43</v>
      </c>
      <c r="C27" s="56" t="s">
        <v>47</v>
      </c>
      <c r="D27" s="57"/>
      <c r="E27" s="45">
        <v>500</v>
      </c>
      <c r="F27" s="46">
        <v>125</v>
      </c>
      <c r="G27" s="47">
        <v>357.5</v>
      </c>
      <c r="H27" s="47">
        <v>4.25</v>
      </c>
    </row>
    <row r="28" spans="1:9" ht="21.75" customHeight="1">
      <c r="A28" s="43">
        <v>15763392</v>
      </c>
      <c r="B28" s="44" t="s">
        <v>44</v>
      </c>
      <c r="C28" s="56" t="s">
        <v>48</v>
      </c>
      <c r="D28" s="57"/>
      <c r="E28" s="45">
        <v>160</v>
      </c>
      <c r="F28" s="46">
        <v>16</v>
      </c>
      <c r="G28" s="47">
        <v>276.8</v>
      </c>
      <c r="H28" s="47">
        <v>2.2200000000000002</v>
      </c>
    </row>
    <row r="29" spans="1:9" ht="21.75" customHeight="1">
      <c r="A29" s="43">
        <v>15738381</v>
      </c>
      <c r="B29" s="44" t="s">
        <v>49</v>
      </c>
      <c r="C29" s="56" t="s">
        <v>65</v>
      </c>
      <c r="D29" s="57"/>
      <c r="E29" s="45">
        <v>180</v>
      </c>
      <c r="F29" s="46">
        <v>6</v>
      </c>
      <c r="G29" s="47">
        <v>34.200000000000003</v>
      </c>
      <c r="H29" s="47">
        <v>0.35164800000000002</v>
      </c>
    </row>
    <row r="30" spans="1:9" ht="21.75" customHeight="1">
      <c r="A30" s="43">
        <v>15738381</v>
      </c>
      <c r="B30" s="44" t="s">
        <v>50</v>
      </c>
      <c r="C30" s="56" t="s">
        <v>66</v>
      </c>
      <c r="D30" s="57"/>
      <c r="E30" s="45">
        <v>240</v>
      </c>
      <c r="F30" s="46">
        <v>8</v>
      </c>
      <c r="G30" s="47">
        <v>48.8</v>
      </c>
      <c r="H30" s="47">
        <v>0.33048</v>
      </c>
    </row>
    <row r="31" spans="1:9" ht="21.75" customHeight="1">
      <c r="A31" s="43">
        <v>15738381</v>
      </c>
      <c r="B31" s="44" t="s">
        <v>51</v>
      </c>
      <c r="C31" s="56" t="s">
        <v>67</v>
      </c>
      <c r="D31" s="57"/>
      <c r="E31" s="45">
        <v>270</v>
      </c>
      <c r="F31" s="46">
        <v>9</v>
      </c>
      <c r="G31" s="47">
        <v>38.700000000000003</v>
      </c>
      <c r="H31" s="47">
        <v>0.23813999999999999</v>
      </c>
    </row>
    <row r="32" spans="1:9" ht="21.75" customHeight="1">
      <c r="A32" s="43">
        <v>15738381</v>
      </c>
      <c r="B32" s="44" t="s">
        <v>52</v>
      </c>
      <c r="C32" s="56" t="s">
        <v>68</v>
      </c>
      <c r="D32" s="57"/>
      <c r="E32" s="45">
        <v>210</v>
      </c>
      <c r="F32" s="46">
        <v>7</v>
      </c>
      <c r="G32" s="47">
        <v>56</v>
      </c>
      <c r="H32" s="47">
        <v>0.38461499999999998</v>
      </c>
    </row>
    <row r="33" spans="1:9" ht="21.75" customHeight="1">
      <c r="A33" s="43">
        <v>15738381</v>
      </c>
      <c r="B33" s="44" t="s">
        <v>53</v>
      </c>
      <c r="C33" s="56" t="s">
        <v>69</v>
      </c>
      <c r="D33" s="57"/>
      <c r="E33" s="45">
        <v>270</v>
      </c>
      <c r="F33" s="46">
        <v>9</v>
      </c>
      <c r="G33" s="47">
        <v>99</v>
      </c>
      <c r="H33" s="47">
        <v>0.80027999999999999</v>
      </c>
    </row>
    <row r="34" spans="1:9" ht="21.75" customHeight="1">
      <c r="A34" s="43">
        <v>15738381</v>
      </c>
      <c r="B34" s="44" t="s">
        <v>54</v>
      </c>
      <c r="C34" s="56" t="s">
        <v>70</v>
      </c>
      <c r="D34" s="57"/>
      <c r="E34" s="45">
        <v>270</v>
      </c>
      <c r="F34" s="46">
        <v>9</v>
      </c>
      <c r="G34" s="47">
        <v>72</v>
      </c>
      <c r="H34" s="47">
        <v>0.56667599999999996</v>
      </c>
    </row>
    <row r="35" spans="1:9" ht="21.75" customHeight="1">
      <c r="A35" s="43">
        <v>15738381</v>
      </c>
      <c r="B35" s="44" t="s">
        <v>55</v>
      </c>
      <c r="C35" s="56" t="s">
        <v>71</v>
      </c>
      <c r="D35" s="57"/>
      <c r="E35" s="45">
        <v>270</v>
      </c>
      <c r="F35" s="46">
        <v>9</v>
      </c>
      <c r="G35" s="47">
        <v>51.3</v>
      </c>
      <c r="H35" s="47">
        <v>0.39916800000000002</v>
      </c>
    </row>
    <row r="36" spans="1:9" ht="21.75" customHeight="1">
      <c r="A36" s="43">
        <v>15738381</v>
      </c>
      <c r="B36" s="44" t="s">
        <v>56</v>
      </c>
      <c r="C36" s="56" t="s">
        <v>72</v>
      </c>
      <c r="D36" s="57"/>
      <c r="E36" s="45">
        <v>240</v>
      </c>
      <c r="F36" s="46">
        <v>8</v>
      </c>
      <c r="G36" s="47">
        <v>104</v>
      </c>
      <c r="H36" s="47">
        <v>0.87091200000000002</v>
      </c>
    </row>
    <row r="37" spans="1:9" ht="21.75" customHeight="1">
      <c r="A37" s="43">
        <v>15738381</v>
      </c>
      <c r="B37" s="44" t="s">
        <v>57</v>
      </c>
      <c r="C37" s="56" t="s">
        <v>73</v>
      </c>
      <c r="D37" s="57"/>
      <c r="E37" s="45">
        <v>90</v>
      </c>
      <c r="F37" s="46">
        <v>3</v>
      </c>
      <c r="G37" s="47">
        <v>24</v>
      </c>
      <c r="H37" s="47">
        <v>0.16483500000000001</v>
      </c>
    </row>
    <row r="38" spans="1:9" ht="21.75" customHeight="1">
      <c r="A38" s="43">
        <v>15738381</v>
      </c>
      <c r="B38" s="44" t="s">
        <v>58</v>
      </c>
      <c r="C38" s="56" t="s">
        <v>74</v>
      </c>
      <c r="D38" s="57"/>
      <c r="E38" s="45">
        <v>120</v>
      </c>
      <c r="F38" s="46">
        <v>4</v>
      </c>
      <c r="G38" s="47">
        <v>23.2</v>
      </c>
      <c r="H38" s="47">
        <v>0.12636</v>
      </c>
    </row>
    <row r="39" spans="1:9" ht="21.75" customHeight="1">
      <c r="A39" s="43">
        <v>15738381</v>
      </c>
      <c r="B39" s="44" t="s">
        <v>59</v>
      </c>
      <c r="C39" s="56" t="s">
        <v>75</v>
      </c>
      <c r="D39" s="57"/>
      <c r="E39" s="45">
        <v>150</v>
      </c>
      <c r="F39" s="46">
        <v>5</v>
      </c>
      <c r="G39" s="47">
        <v>20.5</v>
      </c>
      <c r="H39" s="47">
        <v>0.1323</v>
      </c>
    </row>
    <row r="40" spans="1:9" ht="21.75" customHeight="1">
      <c r="A40" s="43">
        <v>15738381</v>
      </c>
      <c r="B40" s="44" t="s">
        <v>60</v>
      </c>
      <c r="C40" s="56" t="s">
        <v>76</v>
      </c>
      <c r="D40" s="57"/>
      <c r="E40" s="45">
        <v>90</v>
      </c>
      <c r="F40" s="46">
        <v>3</v>
      </c>
      <c r="G40" s="47">
        <v>27</v>
      </c>
      <c r="H40" s="47">
        <v>0.20412</v>
      </c>
    </row>
    <row r="41" spans="1:9" ht="21.75" customHeight="1">
      <c r="A41" s="43">
        <v>15738381</v>
      </c>
      <c r="B41" s="44" t="s">
        <v>61</v>
      </c>
      <c r="C41" s="56" t="s">
        <v>77</v>
      </c>
      <c r="D41" s="57"/>
      <c r="E41" s="45">
        <v>120</v>
      </c>
      <c r="F41" s="46">
        <v>4</v>
      </c>
      <c r="G41" s="47">
        <v>44.8</v>
      </c>
      <c r="H41" s="47">
        <v>0.4446</v>
      </c>
    </row>
    <row r="42" spans="1:9" ht="21.75" customHeight="1">
      <c r="A42" s="43">
        <v>15738381</v>
      </c>
      <c r="B42" s="44" t="s">
        <v>62</v>
      </c>
      <c r="C42" s="56" t="s">
        <v>78</v>
      </c>
      <c r="D42" s="57"/>
      <c r="E42" s="45">
        <v>210</v>
      </c>
      <c r="F42" s="46">
        <v>7</v>
      </c>
      <c r="G42" s="47">
        <v>60.2</v>
      </c>
      <c r="H42" s="47">
        <v>0.55093499999999995</v>
      </c>
    </row>
    <row r="43" spans="1:9" ht="21.75" customHeight="1">
      <c r="A43" s="43">
        <v>15738381</v>
      </c>
      <c r="B43" s="44" t="s">
        <v>63</v>
      </c>
      <c r="C43" s="56" t="s">
        <v>79</v>
      </c>
      <c r="D43" s="57"/>
      <c r="E43" s="45">
        <v>270</v>
      </c>
      <c r="F43" s="46">
        <v>9</v>
      </c>
      <c r="G43" s="47">
        <v>52.2</v>
      </c>
      <c r="H43" s="47">
        <v>0.27442800000000001</v>
      </c>
    </row>
    <row r="44" spans="1:9" ht="21.75" customHeight="1">
      <c r="A44" s="43">
        <v>15738381</v>
      </c>
      <c r="B44" s="44" t="s">
        <v>64</v>
      </c>
      <c r="C44" s="56" t="s">
        <v>80</v>
      </c>
      <c r="D44" s="57"/>
      <c r="E44" s="45">
        <v>180</v>
      </c>
      <c r="F44" s="46">
        <v>6</v>
      </c>
      <c r="G44" s="47">
        <v>84</v>
      </c>
      <c r="H44" s="47">
        <v>0.81647999999999998</v>
      </c>
    </row>
    <row r="45" spans="1:9" ht="17.45" customHeight="1">
      <c r="A45" s="32"/>
      <c r="B45" s="49"/>
      <c r="C45" s="58" t="s">
        <v>23</v>
      </c>
      <c r="D45" s="59"/>
      <c r="E45" s="16">
        <f>SUM(E21:E44)</f>
        <v>10220</v>
      </c>
      <c r="F45" s="16">
        <f>SUM(F21:F44)</f>
        <v>1590</v>
      </c>
      <c r="G45" s="48">
        <f>SUM(G21:G44)</f>
        <v>6598.7</v>
      </c>
      <c r="H45" s="48">
        <f>SUM(H21:H44)</f>
        <v>64.465977000000009</v>
      </c>
      <c r="I45" s="19"/>
    </row>
    <row r="46" spans="1:9" ht="16.5" customHeight="1">
      <c r="A46" s="33"/>
      <c r="B46" s="21"/>
      <c r="C46" s="21"/>
      <c r="D46" s="21"/>
      <c r="E46" s="23"/>
      <c r="F46" s="23"/>
      <c r="G46" s="37"/>
      <c r="H46" s="37"/>
      <c r="I46" s="19"/>
    </row>
    <row r="47" spans="1:9" ht="17.45" customHeight="1">
      <c r="A47" s="33"/>
      <c r="B47" s="21"/>
      <c r="C47" s="21"/>
      <c r="D47" s="21"/>
      <c r="E47" s="23"/>
      <c r="F47" s="23"/>
      <c r="G47" s="37"/>
      <c r="H47" s="37"/>
      <c r="I47" s="19"/>
    </row>
    <row r="48" spans="1:9" ht="15.75">
      <c r="B48" s="25"/>
      <c r="C48" s="55" t="s">
        <v>22</v>
      </c>
      <c r="D48" s="55"/>
      <c r="E48" s="26">
        <f>SUM(E45)</f>
        <v>10220</v>
      </c>
      <c r="F48" s="26">
        <f>SUM(F45)</f>
        <v>1590</v>
      </c>
      <c r="G48" s="40">
        <f>SUM(G45)</f>
        <v>6598.7</v>
      </c>
      <c r="H48" s="40">
        <f>SUM(H45)</f>
        <v>64.465977000000009</v>
      </c>
    </row>
    <row r="53" spans="5:5">
      <c r="E53" s="24"/>
    </row>
  </sheetData>
  <mergeCells count="31"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A2:G2"/>
    <mergeCell ref="C16:D16"/>
    <mergeCell ref="B9:D9"/>
    <mergeCell ref="B10:C10"/>
    <mergeCell ref="C48:D48"/>
    <mergeCell ref="C22:D22"/>
    <mergeCell ref="C24:D24"/>
    <mergeCell ref="C23:D23"/>
    <mergeCell ref="C20:D20"/>
    <mergeCell ref="C21:D21"/>
    <mergeCell ref="C45:D45"/>
    <mergeCell ref="C25:D25"/>
    <mergeCell ref="C26:D26"/>
    <mergeCell ref="C27:D27"/>
    <mergeCell ref="C28:D28"/>
    <mergeCell ref="C29:D2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2025-07-29T04:55:48Z</dcterms:modified>
</cp:coreProperties>
</file>