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47" i="7" l="1"/>
  <c r="G47" i="7"/>
  <c r="F47" i="7"/>
  <c r="E47" i="7"/>
  <c r="H37" i="7"/>
  <c r="G37" i="7"/>
  <c r="F37" i="7"/>
  <c r="E37" i="7"/>
  <c r="H43" i="7" l="1"/>
  <c r="G43" i="7"/>
  <c r="F43" i="7"/>
  <c r="E43" i="7"/>
  <c r="H31" i="7" l="1"/>
  <c r="G31" i="7"/>
  <c r="F31" i="7"/>
  <c r="E31" i="7"/>
  <c r="H25" i="7" l="1"/>
  <c r="G25" i="7"/>
  <c r="F25" i="7"/>
  <c r="E25" i="7"/>
  <c r="H16" i="7" l="1"/>
  <c r="G16" i="7"/>
  <c r="E16" i="7"/>
  <c r="F16" i="7"/>
</calcChain>
</file>

<file path=xl/sharedStrings.xml><?xml version="1.0" encoding="utf-8"?>
<sst xmlns="http://schemas.openxmlformats.org/spreadsheetml/2006/main" count="96" uniqueCount="61">
  <si>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</si>
  <si>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</si>
  <si>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</si>
  <si>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</si>
  <si>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</si>
  <si>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</si>
  <si>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</si>
  <si>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</si>
  <si>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</si>
  <si>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</si>
  <si>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</si>
  <si>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</si>
  <si>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</si>
  <si>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</si>
  <si>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</si>
  <si>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</si>
  <si>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</si>
  <si>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</si>
  <si>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</si>
  <si>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</si>
  <si>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</si>
  <si>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</si>
  <si>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</si>
  <si>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</si>
  <si>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</si>
  <si>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</si>
  <si>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</si>
  <si>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SHANGHAI, CHINA</t>
    <phoneticPr fontId="1" type="noConversion"/>
  </si>
  <si>
    <t>07/28/2025-08/2/2025</t>
    <phoneticPr fontId="1" type="noConversion"/>
  </si>
  <si>
    <t>EVER FAITH 1176-029E</t>
    <phoneticPr fontId="1" type="noConversion"/>
  </si>
  <si>
    <t>LOS ANGELES,CA</t>
    <phoneticPr fontId="3" type="noConversion"/>
  </si>
  <si>
    <t>40HQ-1</t>
    <phoneticPr fontId="3" type="noConversion"/>
  </si>
  <si>
    <t>40HQ-1</t>
    <phoneticPr fontId="3" type="noConversion"/>
  </si>
  <si>
    <t>15762332;15762337</t>
    <phoneticPr fontId="1" type="noConversion"/>
  </si>
  <si>
    <t>EGLV142501761678</t>
    <phoneticPr fontId="1" type="noConversion"/>
  </si>
  <si>
    <t>EGHU9169946</t>
    <phoneticPr fontId="1" type="noConversion"/>
  </si>
  <si>
    <t>EMCQBR0174</t>
    <phoneticPr fontId="1" type="noConversion"/>
  </si>
  <si>
    <t>KL63PC6262</t>
    <phoneticPr fontId="1" type="noConversion"/>
  </si>
  <si>
    <t>Cooling Pet Couch</t>
    <phoneticPr fontId="1" type="noConversion"/>
  </si>
  <si>
    <t>KL63BN6439</t>
    <phoneticPr fontId="1" type="noConversion"/>
  </si>
  <si>
    <t>Bolster Napper Bed</t>
    <phoneticPr fontId="1" type="noConversion"/>
  </si>
  <si>
    <t>KL63FD6440</t>
    <phoneticPr fontId="1" type="noConversion"/>
  </si>
  <si>
    <t>Flower Donut Bed - Gray - S</t>
    <phoneticPr fontId="1" type="noConversion"/>
  </si>
  <si>
    <t>GAOU7224338</t>
    <phoneticPr fontId="1" type="noConversion"/>
  </si>
  <si>
    <t>EMCQBR1164</t>
    <phoneticPr fontId="1" type="noConversion"/>
  </si>
  <si>
    <t>KL63FD6440</t>
    <phoneticPr fontId="1" type="noConversion"/>
  </si>
  <si>
    <t>Flower Donut Bed - Gray - S</t>
    <phoneticPr fontId="1" type="noConversion"/>
  </si>
  <si>
    <t>KL63BN6439</t>
    <phoneticPr fontId="1" type="noConversion"/>
  </si>
  <si>
    <t>Bolster Napper Bed</t>
    <phoneticPr fontId="1" type="noConversion"/>
  </si>
  <si>
    <t xml:space="preserve">TCLU8586339 </t>
    <phoneticPr fontId="1" type="noConversion"/>
  </si>
  <si>
    <t>EMCQBB4954</t>
    <phoneticPr fontId="1" type="noConversion"/>
  </si>
  <si>
    <t>KL63RC6384-LG</t>
    <phoneticPr fontId="1" type="noConversion"/>
  </si>
  <si>
    <t>Grey Rectangular Cuddler - L</t>
    <phoneticPr fontId="1" type="noConversion"/>
  </si>
  <si>
    <t>KL63CM6017</t>
    <phoneticPr fontId="1" type="noConversion"/>
  </si>
  <si>
    <t>Oxford Bumper Crate Mat</t>
    <phoneticPr fontId="1" type="noConversion"/>
  </si>
  <si>
    <t>TRHU5849509</t>
    <phoneticPr fontId="1" type="noConversion"/>
  </si>
  <si>
    <t>EMCQBD6744</t>
    <phoneticPr fontId="1" type="noConversion"/>
  </si>
  <si>
    <t>KL63CM6017</t>
    <phoneticPr fontId="1" type="noConversion"/>
  </si>
  <si>
    <t>Oxford Bumper Crate Mat</t>
    <phoneticPr fontId="1" type="noConversion"/>
  </si>
  <si>
    <t>KL63PC6262</t>
    <phoneticPr fontId="1" type="noConversion"/>
  </si>
  <si>
    <t>Cooling Pet Couch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</si>
</sst>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180" fontId="34" fillId="0" borderId="2" xfId="44" applyNumberFormat="1" applyFont="1" applyFill="1" applyBorder="1" applyAlignment="1">
      <alignment horizontal="center" vertical="center"/>
    </xf>
    <xf numFmtId="58" fontId="24" fillId="0" borderId="0" xfId="44" applyNumberFormat="1" applyFont="1" applyFill="1"/>
    <xf numFmtId="49" fontId="26" fillId="0" borderId="1" xfId="44" applyNumberFormat="1" applyFont="1" applyFill="1" applyBorder="1" applyAlignment="1"/>
    <xf numFmtId="0" fontId="26" fillId="0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6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80" fontId="26" fillId="0" borderId="2" xfId="44" applyNumberFormat="1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180" fontId="26" fillId="0" borderId="0" xfId="44" applyNumberFormat="1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49" fontId="26" fillId="0" borderId="0" xfId="44" applyNumberFormat="1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34" fillId="0" borderId="2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2"/>
  <sheetViews>
    <sheetView tabSelected="1" topLeftCell="A23" zoomScaleNormal="100" workbookViewId="0">
      <selection activeCell="L37" sqref="L37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9" t="s">
        <v>4</v>
      </c>
      <c r="B2" s="59"/>
      <c r="C2" s="59"/>
      <c r="D2" s="59"/>
      <c r="E2" s="59"/>
      <c r="F2" s="59"/>
      <c r="G2" s="59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60" t="s">
        <v>33</v>
      </c>
      <c r="C9" s="60"/>
      <c r="D9" s="60"/>
      <c r="E9" s="5"/>
      <c r="F9" s="6"/>
      <c r="G9" s="6"/>
      <c r="H9" s="6"/>
    </row>
    <row r="10" spans="1:9" ht="17.45" customHeight="1">
      <c r="A10" s="6" t="s">
        <v>18</v>
      </c>
      <c r="B10" s="61" t="s">
        <v>28</v>
      </c>
      <c r="C10" s="61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29</v>
      </c>
      <c r="C12" s="7"/>
      <c r="D12" s="6"/>
      <c r="E12" s="6" t="s">
        <v>5</v>
      </c>
      <c r="F12" s="42" t="s">
        <v>34</v>
      </c>
      <c r="G12" s="42"/>
      <c r="H12" s="5"/>
    </row>
    <row r="13" spans="1:9" ht="17.45" customHeight="1">
      <c r="A13" s="6" t="s">
        <v>6</v>
      </c>
      <c r="B13" s="35" t="s">
        <v>27</v>
      </c>
      <c r="C13" s="35"/>
      <c r="D13" s="6"/>
      <c r="E13" s="6" t="s">
        <v>24</v>
      </c>
      <c r="F13" s="28"/>
      <c r="G13" s="30">
        <v>45848</v>
      </c>
      <c r="H13" s="41"/>
    </row>
    <row r="14" spans="1:9" ht="17.45" customHeight="1">
      <c r="A14" s="6" t="s">
        <v>7</v>
      </c>
      <c r="B14" s="35" t="s">
        <v>30</v>
      </c>
      <c r="C14" s="35"/>
      <c r="D14" s="6"/>
      <c r="E14" s="6" t="s">
        <v>25</v>
      </c>
      <c r="F14" s="8"/>
      <c r="G14" s="31">
        <v>45862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58" t="s">
        <v>8</v>
      </c>
      <c r="D16" s="58"/>
      <c r="E16" s="16">
        <f>E47</f>
        <v>4504</v>
      </c>
      <c r="F16" s="16">
        <f>F47</f>
        <v>2863</v>
      </c>
      <c r="G16" s="36">
        <f>G47</f>
        <v>11190.78</v>
      </c>
      <c r="H16" s="36">
        <f>H47</f>
        <v>256.2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37"/>
      <c r="H17" s="37"/>
      <c r="I17" s="19"/>
    </row>
    <row r="18" spans="1:9" ht="12.6" customHeight="1">
      <c r="A18" s="33"/>
      <c r="B18" s="21"/>
      <c r="C18" s="21"/>
      <c r="D18" s="21"/>
      <c r="E18" s="22"/>
      <c r="F18" s="23"/>
      <c r="G18" s="37"/>
      <c r="H18" s="37"/>
      <c r="I18" s="19"/>
    </row>
    <row r="19" spans="1:9" ht="17.45" customHeight="1">
      <c r="A19" s="33"/>
      <c r="B19" s="21"/>
      <c r="C19" s="21"/>
      <c r="D19" s="21"/>
      <c r="E19" s="23"/>
      <c r="F19" s="23"/>
      <c r="G19" s="37"/>
      <c r="H19" s="37"/>
      <c r="I19" s="19"/>
    </row>
    <row r="20" spans="1:9" ht="27" customHeight="1">
      <c r="A20" s="3" t="s">
        <v>9</v>
      </c>
      <c r="B20" s="27" t="s">
        <v>35</v>
      </c>
      <c r="C20" s="34" t="s">
        <v>26</v>
      </c>
      <c r="D20" s="3" t="s">
        <v>36</v>
      </c>
      <c r="E20" s="4"/>
      <c r="F20" s="17" t="s">
        <v>10</v>
      </c>
      <c r="G20" s="38"/>
      <c r="H20" s="38" t="s">
        <v>31</v>
      </c>
      <c r="I20" s="19"/>
    </row>
    <row r="21" spans="1:9" ht="28.15" customHeight="1">
      <c r="A21" s="48" t="s">
        <v>11</v>
      </c>
      <c r="B21" s="48" t="s">
        <v>12</v>
      </c>
      <c r="C21" s="58" t="s">
        <v>20</v>
      </c>
      <c r="D21" s="58"/>
      <c r="E21" s="2" t="s">
        <v>13</v>
      </c>
      <c r="F21" s="18" t="s">
        <v>14</v>
      </c>
      <c r="G21" s="39" t="s">
        <v>15</v>
      </c>
      <c r="H21" s="39" t="s">
        <v>16</v>
      </c>
    </row>
    <row r="22" spans="1:9" ht="21.75" customHeight="1">
      <c r="A22" s="43">
        <v>15762332</v>
      </c>
      <c r="B22" s="44" t="s">
        <v>37</v>
      </c>
      <c r="C22" s="54" t="s">
        <v>38</v>
      </c>
      <c r="D22" s="55"/>
      <c r="E22" s="45">
        <v>292</v>
      </c>
      <c r="F22" s="46">
        <v>146</v>
      </c>
      <c r="G22" s="47">
        <v>978.2</v>
      </c>
      <c r="H22" s="47">
        <v>26.77</v>
      </c>
    </row>
    <row r="23" spans="1:9" ht="21.75" customHeight="1">
      <c r="A23" s="43">
        <v>15762332</v>
      </c>
      <c r="B23" s="44" t="s">
        <v>39</v>
      </c>
      <c r="C23" s="54" t="s">
        <v>40</v>
      </c>
      <c r="D23" s="55"/>
      <c r="E23" s="45">
        <v>624</v>
      </c>
      <c r="F23" s="46">
        <v>312</v>
      </c>
      <c r="G23" s="47">
        <v>1404</v>
      </c>
      <c r="H23" s="47">
        <v>36.28</v>
      </c>
    </row>
    <row r="24" spans="1:9" ht="21.75" customHeight="1">
      <c r="A24" s="43">
        <v>15762337</v>
      </c>
      <c r="B24" s="44" t="s">
        <v>41</v>
      </c>
      <c r="C24" s="54" t="s">
        <v>42</v>
      </c>
      <c r="D24" s="55"/>
      <c r="E24" s="45">
        <v>35</v>
      </c>
      <c r="F24" s="46">
        <v>35</v>
      </c>
      <c r="G24" s="47">
        <v>66.150000000000006</v>
      </c>
      <c r="H24" s="47">
        <v>1.31</v>
      </c>
    </row>
    <row r="25" spans="1:9" ht="17.45" customHeight="1">
      <c r="A25" s="32"/>
      <c r="B25" s="48"/>
      <c r="C25" s="56" t="s">
        <v>23</v>
      </c>
      <c r="D25" s="57"/>
      <c r="E25" s="16">
        <f>SUM(E22:E24)</f>
        <v>951</v>
      </c>
      <c r="F25" s="16">
        <f>SUM(F22:F24)</f>
        <v>493</v>
      </c>
      <c r="G25" s="50">
        <f>SUM(G22:G24)</f>
        <v>2448.35</v>
      </c>
      <c r="H25" s="50">
        <f>SUM(H22:H24)</f>
        <v>64.36</v>
      </c>
      <c r="I25" s="19"/>
    </row>
    <row r="26" spans="1:9" ht="17.45" customHeight="1">
      <c r="A26" s="33"/>
      <c r="B26" s="21"/>
      <c r="C26" s="21"/>
      <c r="D26" s="21"/>
      <c r="E26" s="23"/>
      <c r="F26" s="23"/>
      <c r="G26" s="49"/>
      <c r="H26" s="49"/>
      <c r="I26" s="19"/>
    </row>
    <row r="27" spans="1:9" ht="27" customHeight="1">
      <c r="A27" s="3" t="s">
        <v>9</v>
      </c>
      <c r="B27" s="27" t="s">
        <v>43</v>
      </c>
      <c r="C27" s="34" t="s">
        <v>26</v>
      </c>
      <c r="D27" s="3" t="s">
        <v>44</v>
      </c>
      <c r="E27" s="4"/>
      <c r="F27" s="17" t="s">
        <v>10</v>
      </c>
      <c r="G27" s="38"/>
      <c r="H27" s="38" t="s">
        <v>32</v>
      </c>
      <c r="I27" s="19"/>
    </row>
    <row r="28" spans="1:9" ht="28.15" customHeight="1">
      <c r="A28" s="51" t="s">
        <v>11</v>
      </c>
      <c r="B28" s="51" t="s">
        <v>12</v>
      </c>
      <c r="C28" s="58" t="s">
        <v>20</v>
      </c>
      <c r="D28" s="58"/>
      <c r="E28" s="2" t="s">
        <v>13</v>
      </c>
      <c r="F28" s="18" t="s">
        <v>14</v>
      </c>
      <c r="G28" s="39" t="s">
        <v>15</v>
      </c>
      <c r="H28" s="39" t="s">
        <v>16</v>
      </c>
    </row>
    <row r="29" spans="1:9" ht="21.75" customHeight="1">
      <c r="A29" s="43">
        <v>15762332</v>
      </c>
      <c r="B29" s="44" t="s">
        <v>45</v>
      </c>
      <c r="C29" s="54" t="s">
        <v>46</v>
      </c>
      <c r="D29" s="55"/>
      <c r="E29" s="45">
        <v>1246</v>
      </c>
      <c r="F29" s="46">
        <v>1246</v>
      </c>
      <c r="G29" s="47">
        <v>2354.94</v>
      </c>
      <c r="H29" s="47">
        <v>46.73</v>
      </c>
    </row>
    <row r="30" spans="1:9" ht="21.75" customHeight="1">
      <c r="A30" s="43">
        <v>15762332</v>
      </c>
      <c r="B30" s="44" t="s">
        <v>47</v>
      </c>
      <c r="C30" s="54" t="s">
        <v>48</v>
      </c>
      <c r="D30" s="55"/>
      <c r="E30" s="45">
        <v>141</v>
      </c>
      <c r="F30" s="46">
        <v>141</v>
      </c>
      <c r="G30" s="47">
        <v>634.5</v>
      </c>
      <c r="H30" s="47">
        <v>16.399999999999999</v>
      </c>
    </row>
    <row r="31" spans="1:9" ht="17.45" customHeight="1">
      <c r="A31" s="32"/>
      <c r="B31" s="51"/>
      <c r="C31" s="56" t="s">
        <v>23</v>
      </c>
      <c r="D31" s="57"/>
      <c r="E31" s="16">
        <f>SUM(E29:E30)</f>
        <v>1387</v>
      </c>
      <c r="F31" s="16">
        <f>SUM(F29:F30)</f>
        <v>1387</v>
      </c>
      <c r="G31" s="50">
        <f>SUM(G29:G30)</f>
        <v>2989.44</v>
      </c>
      <c r="H31" s="50">
        <f>SUM(H29:H30)</f>
        <v>63.129999999999995</v>
      </c>
      <c r="I31" s="19"/>
    </row>
    <row r="32" spans="1:9" ht="16.5" customHeight="1">
      <c r="A32" s="33"/>
      <c r="B32" s="21"/>
      <c r="C32" s="21"/>
      <c r="D32" s="21"/>
      <c r="E32" s="23"/>
      <c r="F32" s="23"/>
      <c r="G32" s="37"/>
      <c r="H32" s="37"/>
      <c r="I32" s="19"/>
    </row>
    <row r="33" spans="1:9" ht="27" customHeight="1">
      <c r="A33" s="3" t="s">
        <v>9</v>
      </c>
      <c r="B33" s="27" t="s">
        <v>49</v>
      </c>
      <c r="C33" s="34" t="s">
        <v>26</v>
      </c>
      <c r="D33" s="3" t="s">
        <v>50</v>
      </c>
      <c r="E33" s="4"/>
      <c r="F33" s="17" t="s">
        <v>10</v>
      </c>
      <c r="G33" s="38"/>
      <c r="H33" s="38" t="s">
        <v>31</v>
      </c>
      <c r="I33" s="19"/>
    </row>
    <row r="34" spans="1:9" ht="28.15" customHeight="1">
      <c r="A34" s="52" t="s">
        <v>11</v>
      </c>
      <c r="B34" s="52" t="s">
        <v>12</v>
      </c>
      <c r="C34" s="58" t="s">
        <v>20</v>
      </c>
      <c r="D34" s="58"/>
      <c r="E34" s="2" t="s">
        <v>13</v>
      </c>
      <c r="F34" s="18" t="s">
        <v>14</v>
      </c>
      <c r="G34" s="39" t="s">
        <v>15</v>
      </c>
      <c r="H34" s="39" t="s">
        <v>16</v>
      </c>
    </row>
    <row r="35" spans="1:9" ht="21.75" customHeight="1">
      <c r="A35" s="43">
        <v>15762332</v>
      </c>
      <c r="B35" s="44" t="s">
        <v>51</v>
      </c>
      <c r="C35" s="54" t="s">
        <v>52</v>
      </c>
      <c r="D35" s="55"/>
      <c r="E35" s="45">
        <v>1268</v>
      </c>
      <c r="F35" s="46">
        <v>634</v>
      </c>
      <c r="G35" s="47">
        <v>3081.24</v>
      </c>
      <c r="H35" s="47">
        <v>60.71</v>
      </c>
    </row>
    <row r="36" spans="1:9" ht="21.75" customHeight="1">
      <c r="A36" s="43">
        <v>15762332</v>
      </c>
      <c r="B36" s="44" t="s">
        <v>53</v>
      </c>
      <c r="C36" s="54" t="s">
        <v>54</v>
      </c>
      <c r="D36" s="55"/>
      <c r="E36" s="45">
        <v>90</v>
      </c>
      <c r="F36" s="46">
        <v>15</v>
      </c>
      <c r="G36" s="47">
        <v>200.5</v>
      </c>
      <c r="H36" s="47">
        <v>3.95</v>
      </c>
    </row>
    <row r="37" spans="1:9" ht="17.45" customHeight="1">
      <c r="A37" s="32"/>
      <c r="B37" s="52"/>
      <c r="C37" s="56" t="s">
        <v>23</v>
      </c>
      <c r="D37" s="57"/>
      <c r="E37" s="16">
        <f>SUM(E35:E36)</f>
        <v>1358</v>
      </c>
      <c r="F37" s="16">
        <f>SUM(F35:F36)</f>
        <v>649</v>
      </c>
      <c r="G37" s="50">
        <f>SUM(G35:G36)</f>
        <v>3281.74</v>
      </c>
      <c r="H37" s="50">
        <f>SUM(H35:H36)</f>
        <v>64.66</v>
      </c>
      <c r="I37" s="19"/>
    </row>
    <row r="38" spans="1:9" ht="17.45" customHeight="1">
      <c r="A38" s="33"/>
      <c r="B38" s="21"/>
      <c r="C38" s="21"/>
      <c r="D38" s="21"/>
      <c r="E38" s="23"/>
      <c r="F38" s="23"/>
      <c r="G38" s="53"/>
      <c r="H38" s="53"/>
      <c r="I38" s="19"/>
    </row>
    <row r="39" spans="1:9" ht="27" customHeight="1">
      <c r="A39" s="3" t="s">
        <v>9</v>
      </c>
      <c r="B39" s="27" t="s">
        <v>55</v>
      </c>
      <c r="C39" s="34" t="s">
        <v>26</v>
      </c>
      <c r="D39" s="3" t="s">
        <v>56</v>
      </c>
      <c r="E39" s="4"/>
      <c r="F39" s="17" t="s">
        <v>10</v>
      </c>
      <c r="G39" s="38"/>
      <c r="H39" s="38" t="s">
        <v>31</v>
      </c>
      <c r="I39" s="19"/>
    </row>
    <row r="40" spans="1:9" ht="28.15" customHeight="1">
      <c r="A40" s="52" t="s">
        <v>11</v>
      </c>
      <c r="B40" s="52" t="s">
        <v>12</v>
      </c>
      <c r="C40" s="58" t="s">
        <v>20</v>
      </c>
      <c r="D40" s="58"/>
      <c r="E40" s="2" t="s">
        <v>13</v>
      </c>
      <c r="F40" s="18" t="s">
        <v>14</v>
      </c>
      <c r="G40" s="39" t="s">
        <v>15</v>
      </c>
      <c r="H40" s="39" t="s">
        <v>16</v>
      </c>
    </row>
    <row r="41" spans="1:9" ht="21.75" customHeight="1">
      <c r="A41" s="43">
        <v>15762332</v>
      </c>
      <c r="B41" s="44" t="s">
        <v>57</v>
      </c>
      <c r="C41" s="54" t="s">
        <v>58</v>
      </c>
      <c r="D41" s="55"/>
      <c r="E41" s="45">
        <v>210</v>
      </c>
      <c r="F41" s="46">
        <v>35</v>
      </c>
      <c r="G41" s="47">
        <v>467.95</v>
      </c>
      <c r="H41" s="47">
        <v>9.2200000000000006</v>
      </c>
    </row>
    <row r="42" spans="1:9" ht="21.75" customHeight="1">
      <c r="A42" s="43">
        <v>15762332</v>
      </c>
      <c r="B42" s="44" t="s">
        <v>59</v>
      </c>
      <c r="C42" s="54" t="s">
        <v>60</v>
      </c>
      <c r="D42" s="55"/>
      <c r="E42" s="45">
        <v>598</v>
      </c>
      <c r="F42" s="46">
        <v>299</v>
      </c>
      <c r="G42" s="47">
        <v>2003.3</v>
      </c>
      <c r="H42" s="47">
        <v>54.83</v>
      </c>
    </row>
    <row r="43" spans="1:9" ht="17.45" customHeight="1">
      <c r="A43" s="32"/>
      <c r="B43" s="52"/>
      <c r="C43" s="56" t="s">
        <v>23</v>
      </c>
      <c r="D43" s="57"/>
      <c r="E43" s="16">
        <f>SUM(E41:E42)</f>
        <v>808</v>
      </c>
      <c r="F43" s="16">
        <f>SUM(F41:F42)</f>
        <v>334</v>
      </c>
      <c r="G43" s="50">
        <f>SUM(G41:G42)</f>
        <v>2471.25</v>
      </c>
      <c r="H43" s="50">
        <f>SUM(H41:H42)</f>
        <v>64.05</v>
      </c>
      <c r="I43" s="19"/>
    </row>
    <row r="44" spans="1:9" ht="17.45" customHeight="1">
      <c r="A44" s="33"/>
      <c r="B44" s="21"/>
      <c r="C44" s="21"/>
      <c r="D44" s="21"/>
      <c r="E44" s="23"/>
      <c r="F44" s="23"/>
      <c r="G44" s="53"/>
      <c r="H44" s="53"/>
      <c r="I44" s="19"/>
    </row>
    <row r="45" spans="1:9" ht="17.45" customHeight="1">
      <c r="A45" s="33"/>
      <c r="B45" s="21"/>
      <c r="C45" s="21"/>
      <c r="D45" s="21"/>
      <c r="E45" s="23"/>
      <c r="F45" s="23"/>
      <c r="G45" s="53"/>
      <c r="H45" s="53"/>
      <c r="I45" s="19"/>
    </row>
    <row r="46" spans="1:9" ht="17.45" customHeight="1">
      <c r="A46" s="33"/>
      <c r="B46" s="21"/>
      <c r="C46" s="21"/>
      <c r="D46" s="21"/>
      <c r="E46" s="23"/>
      <c r="F46" s="23"/>
      <c r="G46" s="37"/>
      <c r="H46" s="37"/>
      <c r="I46" s="19"/>
    </row>
    <row r="47" spans="1:9" ht="15.75">
      <c r="B47" s="25"/>
      <c r="C47" s="62" t="s">
        <v>22</v>
      </c>
      <c r="D47" s="62"/>
      <c r="E47" s="26">
        <f>SUM(E37,E43,E31,E25)</f>
        <v>4504</v>
      </c>
      <c r="F47" s="26">
        <f>SUM(F37,F43,F31,F25)</f>
        <v>2863</v>
      </c>
      <c r="G47" s="40">
        <f>SUM(G37,G43,G31,G25)</f>
        <v>11190.78</v>
      </c>
      <c r="H47" s="40">
        <f>SUM(H37,H43,H31,H25)</f>
        <v>256.2</v>
      </c>
    </row>
    <row r="52" spans="5:5">
      <c r="E52" s="24"/>
    </row>
  </sheetData>
  <mergeCells count="22">
    <mergeCell ref="C23:D23"/>
    <mergeCell ref="C36:D36"/>
    <mergeCell ref="A2:G2"/>
    <mergeCell ref="C16:D16"/>
    <mergeCell ref="B9:D9"/>
    <mergeCell ref="B10:C10"/>
    <mergeCell ref="C47:D47"/>
    <mergeCell ref="C21:D21"/>
    <mergeCell ref="C22:D22"/>
    <mergeCell ref="C25:D25"/>
    <mergeCell ref="C24:D24"/>
    <mergeCell ref="C28:D28"/>
    <mergeCell ref="C29:D29"/>
    <mergeCell ref="C31:D31"/>
    <mergeCell ref="C30:D30"/>
    <mergeCell ref="C41:D41"/>
    <mergeCell ref="C42:D42"/>
    <mergeCell ref="C43:D43"/>
    <mergeCell ref="C34:D34"/>
    <mergeCell ref="C35:D35"/>
    <mergeCell ref="C37:D37"/>
    <mergeCell ref="C40:D40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2025-07-08T10:12:56Z</dcterms:modified>
</cp:coreProperties>
</file>