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47" i="7" l="1"/>
  <c r="G47" i="7"/>
  <c r="F47" i="7"/>
  <c r="E47" i="7"/>
  <c r="H42" i="7" l="1"/>
  <c r="G42" i="7"/>
  <c r="F42" i="7"/>
  <c r="E42" i="7"/>
  <c r="H35" i="7" l="1"/>
  <c r="G35" i="7"/>
  <c r="F35" i="7"/>
  <c r="E35" i="7"/>
  <c r="H26" i="7" l="1"/>
  <c r="G26" i="7"/>
  <c r="F26" i="7"/>
  <c r="E26" i="7"/>
  <c r="H16" i="7" l="1"/>
  <c r="G16" i="7"/>
  <c r="E16" i="7"/>
  <c r="F16" i="7"/>
</calcChain>
</file>

<file path=xl/sharedStrings.xml><?xml version="1.0" encoding="utf-8"?>
<sst xmlns="http://schemas.openxmlformats.org/spreadsheetml/2006/main" count="88" uniqueCount="65">
  <si>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</si>
  <si>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</si>
  <si>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</si>
  <si>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</si>
  <si>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</si>
  <si>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</si>
  <si>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</si>
  <si>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</si>
  <si>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</si>
  <si>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</si>
  <si>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</si>
  <si>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</si>
  <si>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</si>
  <si>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</si>
  <si>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</si>
  <si>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</si>
  <si>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</si>
  <si>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</si>
  <si>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</si>
  <si>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</si>
  <si>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</si>
  <si>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</si>
  <si>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</si>
  <si>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</si>
  <si>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</si>
  <si>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</si>
  <si>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</si>
  <si>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SHANGHAI, CHINA</t>
    <phoneticPr fontId="1" type="noConversion"/>
  </si>
  <si>
    <t>07/28/2025-08/2/2025</t>
    <phoneticPr fontId="1" type="noConversion"/>
  </si>
  <si>
    <t>EVER FAITH 1176-029E</t>
    <phoneticPr fontId="1" type="noConversion"/>
  </si>
  <si>
    <t>LOS ANGELES,CA</t>
    <phoneticPr fontId="3" type="noConversion"/>
  </si>
  <si>
    <t>40HQ-1</t>
    <phoneticPr fontId="3" type="noConversion"/>
  </si>
  <si>
    <t>40HQ-1</t>
    <phoneticPr fontId="3" type="noConversion"/>
  </si>
  <si>
    <t>15762332;15762337</t>
    <phoneticPr fontId="1" type="noConversion"/>
  </si>
  <si>
    <t>EGLV142501761775</t>
    <phoneticPr fontId="1" type="noConversion"/>
  </si>
  <si>
    <t>BMOU6018415</t>
    <phoneticPr fontId="1" type="noConversion"/>
  </si>
  <si>
    <t>EMCQBD7254</t>
    <phoneticPr fontId="1" type="noConversion"/>
  </si>
  <si>
    <t>KL63CM6435</t>
  </si>
  <si>
    <t>KL63CM6435</t>
    <phoneticPr fontId="1" type="noConversion"/>
  </si>
  <si>
    <t>Bumper Crate Mat - Gray - L</t>
    <phoneticPr fontId="1" type="noConversion"/>
  </si>
  <si>
    <t>KL63CM6436</t>
    <phoneticPr fontId="1" type="noConversion"/>
  </si>
  <si>
    <t>Bumper Crate Mat - Gray - XL</t>
    <phoneticPr fontId="1" type="noConversion"/>
  </si>
  <si>
    <t>KL63CM6017</t>
    <phoneticPr fontId="1" type="noConversion"/>
  </si>
  <si>
    <t>Oxford Bumper Crate Mat</t>
    <phoneticPr fontId="1" type="noConversion"/>
  </si>
  <si>
    <t>KL63CM6434</t>
    <phoneticPr fontId="1" type="noConversion"/>
  </si>
  <si>
    <t>Bumper Crate Mat - Gray - M</t>
    <phoneticPr fontId="1" type="noConversion"/>
  </si>
  <si>
    <t>EGSU1498240</t>
    <phoneticPr fontId="1" type="noConversion"/>
  </si>
  <si>
    <t>EMCQBR0124</t>
    <phoneticPr fontId="1" type="noConversion"/>
  </si>
  <si>
    <t>KL63FD6442</t>
    <phoneticPr fontId="1" type="noConversion"/>
  </si>
  <si>
    <t>Flower Donut Bed - Gray - L</t>
    <phoneticPr fontId="1" type="noConversion"/>
  </si>
  <si>
    <t>KL63CM6014</t>
    <phoneticPr fontId="1" type="noConversion"/>
  </si>
  <si>
    <t>Oxford Bumper Crate Mat</t>
    <phoneticPr fontId="1" type="noConversion"/>
  </si>
  <si>
    <t>KL63CM6016</t>
    <phoneticPr fontId="1" type="noConversion"/>
  </si>
  <si>
    <t>Oxford Bumper Crate Mat</t>
    <phoneticPr fontId="1" type="noConversion"/>
  </si>
  <si>
    <t>Bumper Crate Mat - Gray - L</t>
    <phoneticPr fontId="1" type="noConversion"/>
  </si>
  <si>
    <t>KL63CM6436</t>
    <phoneticPr fontId="1" type="noConversion"/>
  </si>
  <si>
    <t>Bumper Crate Mat - Gray - XL</t>
    <phoneticPr fontId="1" type="noConversion"/>
  </si>
  <si>
    <t>GAOU7216477</t>
    <phoneticPr fontId="1" type="noConversion"/>
  </si>
  <si>
    <t>EMCQBA0364</t>
    <phoneticPr fontId="1" type="noConversion"/>
  </si>
  <si>
    <t>KL63CM6433</t>
    <phoneticPr fontId="1" type="noConversion"/>
  </si>
  <si>
    <t>Bumper Crate Mat - Gray - S</t>
    <phoneticPr fontId="1" type="noConversion"/>
  </si>
  <si>
    <t>KL63CM6434</t>
    <phoneticPr fontId="1" type="noConversion"/>
  </si>
  <si>
    <t>Bumper Crate Mat - Gray - M</t>
    <phoneticPr fontId="1" type="noConversion"/>
  </si>
  <si>
    <t>KL63FD6442</t>
    <phoneticPr fontId="1" type="noConversion"/>
  </si>
  <si>
    <t>Flower Donut Bed - Gray - 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</si>
</sst>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49" fontId="26" fillId="0" borderId="1" xfId="44" applyNumberFormat="1" applyFont="1" applyFill="1" applyBorder="1" applyAlignment="1"/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80" fontId="26" fillId="0" borderId="2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80" fontId="26" fillId="0" borderId="0" xfId="44" applyNumberFormat="1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2"/>
  <sheetViews>
    <sheetView tabSelected="1" zoomScaleNormal="100" workbookViewId="0">
      <selection activeCell="L38" sqref="L38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6" t="s">
        <v>4</v>
      </c>
      <c r="B2" s="56"/>
      <c r="C2" s="56"/>
      <c r="D2" s="56"/>
      <c r="E2" s="56"/>
      <c r="F2" s="56"/>
      <c r="G2" s="56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58" t="s">
        <v>33</v>
      </c>
      <c r="C9" s="58"/>
      <c r="D9" s="58"/>
      <c r="E9" s="5"/>
      <c r="F9" s="6"/>
      <c r="G9" s="6"/>
      <c r="H9" s="6"/>
    </row>
    <row r="10" spans="1:9" ht="17.45" customHeight="1">
      <c r="A10" s="6" t="s">
        <v>18</v>
      </c>
      <c r="B10" s="59" t="s">
        <v>28</v>
      </c>
      <c r="C10" s="59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29</v>
      </c>
      <c r="C12" s="7"/>
      <c r="D12" s="6"/>
      <c r="E12" s="6" t="s">
        <v>5</v>
      </c>
      <c r="F12" s="42" t="s">
        <v>34</v>
      </c>
      <c r="G12" s="42"/>
      <c r="H12" s="5"/>
    </row>
    <row r="13" spans="1:9" ht="17.45" customHeight="1">
      <c r="A13" s="6" t="s">
        <v>6</v>
      </c>
      <c r="B13" s="35" t="s">
        <v>27</v>
      </c>
      <c r="C13" s="35"/>
      <c r="D13" s="6"/>
      <c r="E13" s="6" t="s">
        <v>24</v>
      </c>
      <c r="F13" s="28"/>
      <c r="G13" s="30">
        <v>45848</v>
      </c>
      <c r="H13" s="41"/>
    </row>
    <row r="14" spans="1:9" ht="17.45" customHeight="1">
      <c r="A14" s="6" t="s">
        <v>7</v>
      </c>
      <c r="B14" s="35" t="s">
        <v>30</v>
      </c>
      <c r="C14" s="35"/>
      <c r="D14" s="6"/>
      <c r="E14" s="6" t="s">
        <v>25</v>
      </c>
      <c r="F14" s="8"/>
      <c r="G14" s="31">
        <v>45862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57" t="s">
        <v>8</v>
      </c>
      <c r="D16" s="57"/>
      <c r="E16" s="16">
        <f>E47</f>
        <v>4119</v>
      </c>
      <c r="F16" s="16">
        <f>F47</f>
        <v>1628</v>
      </c>
      <c r="G16" s="36">
        <f>G47</f>
        <v>8907.7000000000007</v>
      </c>
      <c r="H16" s="36">
        <f>H47</f>
        <v>192.28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37"/>
      <c r="H17" s="37"/>
      <c r="I17" s="19"/>
    </row>
    <row r="18" spans="1:9" ht="12.6" customHeight="1">
      <c r="A18" s="33"/>
      <c r="B18" s="21"/>
      <c r="C18" s="21"/>
      <c r="D18" s="21"/>
      <c r="E18" s="22"/>
      <c r="F18" s="23"/>
      <c r="G18" s="37"/>
      <c r="H18" s="37"/>
      <c r="I18" s="19"/>
    </row>
    <row r="19" spans="1:9" ht="17.45" customHeight="1">
      <c r="A19" s="33"/>
      <c r="B19" s="21"/>
      <c r="C19" s="21"/>
      <c r="D19" s="21"/>
      <c r="E19" s="23"/>
      <c r="F19" s="23"/>
      <c r="G19" s="37"/>
      <c r="H19" s="37"/>
      <c r="I19" s="19"/>
    </row>
    <row r="20" spans="1:9" ht="27" customHeight="1">
      <c r="A20" s="3" t="s">
        <v>9</v>
      </c>
      <c r="B20" s="27" t="s">
        <v>35</v>
      </c>
      <c r="C20" s="34" t="s">
        <v>26</v>
      </c>
      <c r="D20" s="3" t="s">
        <v>36</v>
      </c>
      <c r="E20" s="4"/>
      <c r="F20" s="17" t="s">
        <v>10</v>
      </c>
      <c r="G20" s="38"/>
      <c r="H20" s="38" t="s">
        <v>31</v>
      </c>
      <c r="I20" s="19"/>
    </row>
    <row r="21" spans="1:9" ht="28.15" customHeight="1">
      <c r="A21" s="48" t="s">
        <v>11</v>
      </c>
      <c r="B21" s="48" t="s">
        <v>12</v>
      </c>
      <c r="C21" s="57" t="s">
        <v>20</v>
      </c>
      <c r="D21" s="57"/>
      <c r="E21" s="2" t="s">
        <v>13</v>
      </c>
      <c r="F21" s="18" t="s">
        <v>14</v>
      </c>
      <c r="G21" s="39" t="s">
        <v>15</v>
      </c>
      <c r="H21" s="39" t="s">
        <v>16</v>
      </c>
    </row>
    <row r="22" spans="1:9" ht="21.75" customHeight="1">
      <c r="A22" s="43">
        <v>15762332</v>
      </c>
      <c r="B22" s="44" t="s">
        <v>38</v>
      </c>
      <c r="C22" s="54" t="s">
        <v>39</v>
      </c>
      <c r="D22" s="55"/>
      <c r="E22" s="45">
        <v>744</v>
      </c>
      <c r="F22" s="46">
        <v>186</v>
      </c>
      <c r="G22" s="47">
        <v>1502.88</v>
      </c>
      <c r="H22" s="47">
        <v>29.41</v>
      </c>
    </row>
    <row r="23" spans="1:9" ht="21.75" customHeight="1">
      <c r="A23" s="43">
        <v>15762332</v>
      </c>
      <c r="B23" s="44" t="s">
        <v>40</v>
      </c>
      <c r="C23" s="54" t="s">
        <v>41</v>
      </c>
      <c r="D23" s="55"/>
      <c r="E23" s="45">
        <v>356</v>
      </c>
      <c r="F23" s="46">
        <v>89</v>
      </c>
      <c r="G23" s="47">
        <v>777.86</v>
      </c>
      <c r="H23" s="47">
        <v>16.03</v>
      </c>
    </row>
    <row r="24" spans="1:9" ht="21.75" customHeight="1">
      <c r="A24" s="43">
        <v>15762332</v>
      </c>
      <c r="B24" s="44" t="s">
        <v>42</v>
      </c>
      <c r="C24" s="54" t="s">
        <v>43</v>
      </c>
      <c r="D24" s="55"/>
      <c r="E24" s="45">
        <v>288</v>
      </c>
      <c r="F24" s="46">
        <v>48</v>
      </c>
      <c r="G24" s="47">
        <v>641.76</v>
      </c>
      <c r="H24" s="47">
        <v>12.65</v>
      </c>
    </row>
    <row r="25" spans="1:9" ht="21.75" customHeight="1">
      <c r="A25" s="43">
        <v>15762332</v>
      </c>
      <c r="B25" s="44" t="s">
        <v>44</v>
      </c>
      <c r="C25" s="54" t="s">
        <v>45</v>
      </c>
      <c r="D25" s="55"/>
      <c r="E25" s="45">
        <v>208</v>
      </c>
      <c r="F25" s="46">
        <v>52</v>
      </c>
      <c r="G25" s="47">
        <v>280.8</v>
      </c>
      <c r="H25" s="47">
        <v>5.97</v>
      </c>
    </row>
    <row r="26" spans="1:9" ht="17.45" customHeight="1">
      <c r="A26" s="32"/>
      <c r="B26" s="48"/>
      <c r="C26" s="61" t="s">
        <v>23</v>
      </c>
      <c r="D26" s="62"/>
      <c r="E26" s="16">
        <f>SUM(E22:E25)</f>
        <v>1596</v>
      </c>
      <c r="F26" s="16">
        <f>SUM(F22:F25)</f>
        <v>375</v>
      </c>
      <c r="G26" s="50">
        <f>SUM(G22:G25)</f>
        <v>3203.3</v>
      </c>
      <c r="H26" s="50">
        <f>SUM(H22:H25)</f>
        <v>64.06</v>
      </c>
      <c r="I26" s="19"/>
    </row>
    <row r="27" spans="1:9" ht="17.45" customHeight="1">
      <c r="A27" s="33"/>
      <c r="B27" s="21"/>
      <c r="C27" s="21"/>
      <c r="D27" s="21"/>
      <c r="E27" s="23"/>
      <c r="F27" s="23"/>
      <c r="G27" s="49"/>
      <c r="H27" s="49"/>
      <c r="I27" s="19"/>
    </row>
    <row r="28" spans="1:9" ht="27" customHeight="1">
      <c r="A28" s="3" t="s">
        <v>9</v>
      </c>
      <c r="B28" s="27" t="s">
        <v>46</v>
      </c>
      <c r="C28" s="34" t="s">
        <v>26</v>
      </c>
      <c r="D28" s="3" t="s">
        <v>47</v>
      </c>
      <c r="E28" s="4"/>
      <c r="F28" s="17" t="s">
        <v>10</v>
      </c>
      <c r="G28" s="38"/>
      <c r="H28" s="38" t="s">
        <v>32</v>
      </c>
      <c r="I28" s="19"/>
    </row>
    <row r="29" spans="1:9" ht="28.15" customHeight="1">
      <c r="A29" s="51" t="s">
        <v>11</v>
      </c>
      <c r="B29" s="51" t="s">
        <v>12</v>
      </c>
      <c r="C29" s="57" t="s">
        <v>20</v>
      </c>
      <c r="D29" s="57"/>
      <c r="E29" s="2" t="s">
        <v>13</v>
      </c>
      <c r="F29" s="18" t="s">
        <v>14</v>
      </c>
      <c r="G29" s="39" t="s">
        <v>15</v>
      </c>
      <c r="H29" s="39" t="s">
        <v>16</v>
      </c>
    </row>
    <row r="30" spans="1:9" ht="21.75" customHeight="1">
      <c r="A30" s="43">
        <v>15762332</v>
      </c>
      <c r="B30" s="44" t="s">
        <v>48</v>
      </c>
      <c r="C30" s="54" t="s">
        <v>49</v>
      </c>
      <c r="D30" s="55"/>
      <c r="E30" s="45">
        <v>543</v>
      </c>
      <c r="F30" s="46">
        <v>543</v>
      </c>
      <c r="G30" s="47">
        <v>2264.31</v>
      </c>
      <c r="H30" s="47">
        <v>54.14</v>
      </c>
    </row>
    <row r="31" spans="1:9" ht="21.75" customHeight="1">
      <c r="A31" s="43">
        <v>15762337</v>
      </c>
      <c r="B31" s="44" t="s">
        <v>50</v>
      </c>
      <c r="C31" s="54" t="s">
        <v>51</v>
      </c>
      <c r="D31" s="55"/>
      <c r="E31" s="45">
        <v>24</v>
      </c>
      <c r="F31" s="46">
        <v>4</v>
      </c>
      <c r="G31" s="47">
        <v>25.68</v>
      </c>
      <c r="H31" s="47">
        <v>0.44</v>
      </c>
    </row>
    <row r="32" spans="1:9" ht="21.75" customHeight="1">
      <c r="A32" s="43">
        <v>15762337</v>
      </c>
      <c r="B32" s="44" t="s">
        <v>52</v>
      </c>
      <c r="C32" s="54" t="s">
        <v>53</v>
      </c>
      <c r="D32" s="55"/>
      <c r="E32" s="45">
        <v>150</v>
      </c>
      <c r="F32" s="46">
        <v>25</v>
      </c>
      <c r="G32" s="47">
        <v>303</v>
      </c>
      <c r="H32" s="47">
        <v>5.71</v>
      </c>
    </row>
    <row r="33" spans="1:9" ht="21.75" customHeight="1">
      <c r="A33" s="43">
        <v>15762337</v>
      </c>
      <c r="B33" s="44" t="s">
        <v>37</v>
      </c>
      <c r="C33" s="54" t="s">
        <v>54</v>
      </c>
      <c r="D33" s="55"/>
      <c r="E33" s="45">
        <v>32</v>
      </c>
      <c r="F33" s="46">
        <v>8</v>
      </c>
      <c r="G33" s="47">
        <v>64.64</v>
      </c>
      <c r="H33" s="47">
        <v>1.26</v>
      </c>
    </row>
    <row r="34" spans="1:9" ht="21.75" customHeight="1">
      <c r="A34" s="43">
        <v>15762337</v>
      </c>
      <c r="B34" s="44" t="s">
        <v>55</v>
      </c>
      <c r="C34" s="54" t="s">
        <v>56</v>
      </c>
      <c r="D34" s="55"/>
      <c r="E34" s="45">
        <v>56</v>
      </c>
      <c r="F34" s="46">
        <v>14</v>
      </c>
      <c r="G34" s="47">
        <v>122.36</v>
      </c>
      <c r="H34" s="47">
        <v>2.52</v>
      </c>
    </row>
    <row r="35" spans="1:9" ht="17.45" customHeight="1">
      <c r="A35" s="32"/>
      <c r="B35" s="51"/>
      <c r="C35" s="61" t="s">
        <v>23</v>
      </c>
      <c r="D35" s="62"/>
      <c r="E35" s="16">
        <f>SUM(E30:E34)</f>
        <v>805</v>
      </c>
      <c r="F35" s="16">
        <f>SUM(F30:F34)</f>
        <v>594</v>
      </c>
      <c r="G35" s="50">
        <f>SUM(G30:G34)</f>
        <v>2779.99</v>
      </c>
      <c r="H35" s="50">
        <f>SUM(H30:H34)</f>
        <v>64.069999999999993</v>
      </c>
      <c r="I35" s="19"/>
    </row>
    <row r="36" spans="1:9" ht="16.5" customHeight="1">
      <c r="A36" s="33"/>
      <c r="B36" s="21"/>
      <c r="C36" s="21"/>
      <c r="D36" s="21"/>
      <c r="E36" s="23"/>
      <c r="F36" s="23"/>
      <c r="G36" s="37"/>
      <c r="H36" s="37"/>
      <c r="I36" s="19"/>
    </row>
    <row r="37" spans="1:9" ht="27" customHeight="1">
      <c r="A37" s="3" t="s">
        <v>9</v>
      </c>
      <c r="B37" s="27" t="s">
        <v>57</v>
      </c>
      <c r="C37" s="34" t="s">
        <v>26</v>
      </c>
      <c r="D37" s="3" t="s">
        <v>58</v>
      </c>
      <c r="E37" s="4"/>
      <c r="F37" s="17" t="s">
        <v>10</v>
      </c>
      <c r="G37" s="38"/>
      <c r="H37" s="38" t="s">
        <v>31</v>
      </c>
      <c r="I37" s="19"/>
    </row>
    <row r="38" spans="1:9" ht="28.15" customHeight="1">
      <c r="A38" s="52" t="s">
        <v>11</v>
      </c>
      <c r="B38" s="52" t="s">
        <v>12</v>
      </c>
      <c r="C38" s="57" t="s">
        <v>20</v>
      </c>
      <c r="D38" s="57"/>
      <c r="E38" s="2" t="s">
        <v>13</v>
      </c>
      <c r="F38" s="18" t="s">
        <v>14</v>
      </c>
      <c r="G38" s="39" t="s">
        <v>15</v>
      </c>
      <c r="H38" s="39" t="s">
        <v>16</v>
      </c>
    </row>
    <row r="39" spans="1:9" ht="21.75" customHeight="1">
      <c r="A39" s="43">
        <v>15762332</v>
      </c>
      <c r="B39" s="44" t="s">
        <v>59</v>
      </c>
      <c r="C39" s="54" t="s">
        <v>60</v>
      </c>
      <c r="D39" s="55"/>
      <c r="E39" s="45">
        <v>812</v>
      </c>
      <c r="F39" s="46">
        <v>203</v>
      </c>
      <c r="G39" s="47">
        <v>838.39</v>
      </c>
      <c r="H39" s="47">
        <v>16.41</v>
      </c>
    </row>
    <row r="40" spans="1:9" ht="21.75" customHeight="1">
      <c r="A40" s="43">
        <v>15762332</v>
      </c>
      <c r="B40" s="44" t="s">
        <v>61</v>
      </c>
      <c r="C40" s="54" t="s">
        <v>62</v>
      </c>
      <c r="D40" s="55"/>
      <c r="E40" s="45">
        <v>600</v>
      </c>
      <c r="F40" s="46">
        <v>150</v>
      </c>
      <c r="G40" s="47">
        <v>810</v>
      </c>
      <c r="H40" s="47">
        <v>17.23</v>
      </c>
    </row>
    <row r="41" spans="1:9" ht="21.75" customHeight="1">
      <c r="A41" s="43">
        <v>15762332</v>
      </c>
      <c r="B41" s="44" t="s">
        <v>63</v>
      </c>
      <c r="C41" s="54" t="s">
        <v>64</v>
      </c>
      <c r="D41" s="55"/>
      <c r="E41" s="45">
        <v>306</v>
      </c>
      <c r="F41" s="46">
        <v>306</v>
      </c>
      <c r="G41" s="47">
        <v>1276.02</v>
      </c>
      <c r="H41" s="47">
        <v>30.51</v>
      </c>
    </row>
    <row r="42" spans="1:9" ht="17.45" customHeight="1">
      <c r="A42" s="32"/>
      <c r="B42" s="52"/>
      <c r="C42" s="61" t="s">
        <v>23</v>
      </c>
      <c r="D42" s="62"/>
      <c r="E42" s="16">
        <f>SUM(E39:E41)</f>
        <v>1718</v>
      </c>
      <c r="F42" s="16">
        <f>SUM(F39:F41)</f>
        <v>659</v>
      </c>
      <c r="G42" s="50">
        <f>SUM(G39:G41)</f>
        <v>2924.41</v>
      </c>
      <c r="H42" s="50">
        <f>SUM(H39:H41)</f>
        <v>64.150000000000006</v>
      </c>
      <c r="I42" s="19"/>
    </row>
    <row r="43" spans="1:9" ht="17.45" customHeight="1">
      <c r="A43" s="33"/>
      <c r="B43" s="21"/>
      <c r="C43" s="21"/>
      <c r="D43" s="21"/>
      <c r="E43" s="23"/>
      <c r="F43" s="23"/>
      <c r="G43" s="53"/>
      <c r="H43" s="53"/>
      <c r="I43" s="19"/>
    </row>
    <row r="44" spans="1:9" ht="17.45" customHeight="1">
      <c r="A44" s="33"/>
      <c r="B44" s="21"/>
      <c r="C44" s="21"/>
      <c r="D44" s="21"/>
      <c r="E44" s="23"/>
      <c r="F44" s="23"/>
      <c r="G44" s="53"/>
      <c r="H44" s="53"/>
      <c r="I44" s="19"/>
    </row>
    <row r="45" spans="1:9" ht="17.45" customHeight="1">
      <c r="A45" s="33"/>
      <c r="B45" s="21"/>
      <c r="C45" s="21"/>
      <c r="D45" s="21"/>
      <c r="E45" s="23"/>
      <c r="F45" s="23"/>
      <c r="G45" s="53"/>
      <c r="H45" s="53"/>
      <c r="I45" s="19"/>
    </row>
    <row r="46" spans="1:9" ht="17.45" customHeight="1">
      <c r="A46" s="33"/>
      <c r="B46" s="21"/>
      <c r="C46" s="21"/>
      <c r="D46" s="21"/>
      <c r="E46" s="23"/>
      <c r="F46" s="23"/>
      <c r="G46" s="37"/>
      <c r="H46" s="37"/>
      <c r="I46" s="19"/>
    </row>
    <row r="47" spans="1:9" ht="15.75">
      <c r="B47" s="25"/>
      <c r="C47" s="60" t="s">
        <v>22</v>
      </c>
      <c r="D47" s="60"/>
      <c r="E47" s="26">
        <f>SUM(E42,E35,E26)</f>
        <v>4119</v>
      </c>
      <c r="F47" s="26">
        <f>SUM(F42,F35,F26)</f>
        <v>1628</v>
      </c>
      <c r="G47" s="40">
        <f>SUM(G42,G35,G26)</f>
        <v>8907.7000000000007</v>
      </c>
      <c r="H47" s="40">
        <f>SUM(H42,H35,H26)</f>
        <v>192.28</v>
      </c>
    </row>
    <row r="52" spans="5:5">
      <c r="E52" s="24"/>
    </row>
  </sheetData>
  <mergeCells count="23">
    <mergeCell ref="C47:D47"/>
    <mergeCell ref="C21:D21"/>
    <mergeCell ref="C22:D22"/>
    <mergeCell ref="C26:D26"/>
    <mergeCell ref="C25:D25"/>
    <mergeCell ref="C29:D29"/>
    <mergeCell ref="C30:D30"/>
    <mergeCell ref="C35:D35"/>
    <mergeCell ref="C34:D34"/>
    <mergeCell ref="C38:D38"/>
    <mergeCell ref="C39:D39"/>
    <mergeCell ref="C42:D42"/>
    <mergeCell ref="C40:D40"/>
    <mergeCell ref="C23:D23"/>
    <mergeCell ref="C41:D41"/>
    <mergeCell ref="A2:G2"/>
    <mergeCell ref="C16:D16"/>
    <mergeCell ref="B9:D9"/>
    <mergeCell ref="B10:C10"/>
    <mergeCell ref="C24:D24"/>
    <mergeCell ref="C31:D31"/>
    <mergeCell ref="C32:D32"/>
    <mergeCell ref="C33:D33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2025-07-08T10:23:05Z</dcterms:modified>
</cp:coreProperties>
</file>