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/>
  <c r="G28"/>
  <c r="F28"/>
  <c r="E28"/>
  <c r="H33" l="1"/>
  <c r="H16" s="1"/>
  <c r="G33"/>
  <c r="G16" s="1"/>
  <c r="F33"/>
  <c r="F16" s="1"/>
  <c r="E33"/>
  <c r="E16" s="1"/>
</calcChain>
</file>

<file path=xl/sharedStrings.xml><?xml version="1.0" encoding="utf-8"?>
<sst xmlns="http://schemas.openxmlformats.org/spreadsheetml/2006/main" count="48" uniqueCount="44">
  <si>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</si>
  <si>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</si>
  <si>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</si>
  <si>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</si>
  <si>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</si>
  <si>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</si>
  <si>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</si>
  <si>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</si>
  <si>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</si>
  <si>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</si>
  <si>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</si>
  <si>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</si>
  <si>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</si>
  <si>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</si>
  <si>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</si>
  <si>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</si>
  <si>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</si>
  <si>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</si>
  <si>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</si>
  <si>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</si>
  <si>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</si>
  <si>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</si>
  <si>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</si>
  <si>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</si>
  <si>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</si>
  <si>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</si>
  <si>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</si>
  <si>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20GP-1</t>
    <phoneticPr fontId="3" type="noConversion"/>
  </si>
  <si>
    <t>SHANGHAI, CHINA</t>
    <phoneticPr fontId="1" type="noConversion"/>
  </si>
  <si>
    <t>OOCL POLAND 051E</t>
    <phoneticPr fontId="1" type="noConversion"/>
  </si>
  <si>
    <t>Long Beach,CA</t>
    <phoneticPr fontId="3" type="noConversion"/>
  </si>
  <si>
    <t>OOLU4123726510</t>
    <phoneticPr fontId="1" type="noConversion"/>
  </si>
  <si>
    <t>15639794;15639795;15639797</t>
    <phoneticPr fontId="1" type="noConversion"/>
  </si>
  <si>
    <t>6/23-6/28/2025</t>
    <phoneticPr fontId="1" type="noConversion"/>
  </si>
  <si>
    <t>KL63PS6029-2</t>
    <phoneticPr fontId="1" type="noConversion"/>
  </si>
  <si>
    <t>KL63PS6030-3</t>
    <phoneticPr fontId="1" type="noConversion"/>
  </si>
  <si>
    <t>KL66BP6369</t>
    <phoneticPr fontId="1" type="noConversion"/>
  </si>
  <si>
    <t>KL63CM6435</t>
    <phoneticPr fontId="1" type="noConversion"/>
  </si>
  <si>
    <t>KL63CM6436</t>
    <phoneticPr fontId="1" type="noConversion"/>
  </si>
  <si>
    <t>Foam Pet Stairs-2 steps</t>
    <phoneticPr fontId="1" type="noConversion"/>
  </si>
  <si>
    <t>Foam Pet Stairs-3 steps</t>
    <phoneticPr fontId="1" type="noConversion"/>
  </si>
  <si>
    <t>Pet Carrier tag</t>
    <phoneticPr fontId="1" type="noConversion"/>
  </si>
  <si>
    <t>Bumper Crate Mat - Gray - L</t>
    <phoneticPr fontId="1" type="noConversion"/>
  </si>
  <si>
    <t>Bumper Crate Mat - Gray - XL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</si>
</sst>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sz val="11"/>
      <color rgb="FF000000"/>
      <name val="宋体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  <xf numFmtId="0" fontId="35" fillId="0" borderId="0"/>
  </cellStyleXfs>
  <cellXfs count="63">
    <xf numFmtId="0" fontId="0" fillId="0" borderId="0" xfId="0">
      <alignment vertical="center"/>
    </xf>
    <xf numFmtId="0" fontId="2" fillId="0" borderId="0" xfId="44"/>
    <xf numFmtId="0" fontId="26" fillId="0" borderId="2" xfId="44" applyFont="1" applyBorder="1" applyAlignment="1">
      <alignment horizontal="center" wrapText="1"/>
    </xf>
    <xf numFmtId="0" fontId="27" fillId="0" borderId="0" xfId="44" applyFont="1"/>
    <xf numFmtId="49" fontId="27" fillId="0" borderId="1" xfId="44" applyNumberFormat="1" applyFont="1" applyBorder="1"/>
    <xf numFmtId="0" fontId="24" fillId="0" borderId="0" xfId="44" applyFont="1"/>
    <xf numFmtId="0" fontId="26" fillId="0" borderId="0" xfId="44" applyFont="1"/>
    <xf numFmtId="0" fontId="26" fillId="0" borderId="1" xfId="44" applyFont="1" applyBorder="1" applyAlignment="1">
      <alignment horizontal="left"/>
    </xf>
    <xf numFmtId="0" fontId="24" fillId="0" borderId="14" xfId="44" applyFont="1" applyBorder="1" applyAlignment="1">
      <alignment horizontal="left"/>
    </xf>
    <xf numFmtId="0" fontId="28" fillId="0" borderId="0" xfId="44" applyFont="1"/>
    <xf numFmtId="0" fontId="25" fillId="0" borderId="1" xfId="44" applyFont="1" applyBorder="1" applyAlignment="1">
      <alignment horizontal="left"/>
    </xf>
    <xf numFmtId="14" fontId="25" fillId="0" borderId="1" xfId="44" applyNumberFormat="1" applyFont="1" applyBorder="1" applyAlignment="1">
      <alignment horizontal="left"/>
    </xf>
    <xf numFmtId="0" fontId="25" fillId="0" borderId="0" xfId="44" applyFont="1"/>
    <xf numFmtId="0" fontId="29" fillId="0" borderId="0" xfId="44" applyFont="1"/>
    <xf numFmtId="0" fontId="30" fillId="0" borderId="0" xfId="45" applyFont="1"/>
    <xf numFmtId="176" fontId="26" fillId="0" borderId="2" xfId="44" applyNumberFormat="1" applyFont="1" applyBorder="1" applyAlignment="1">
      <alignment horizontal="center"/>
    </xf>
    <xf numFmtId="176" fontId="27" fillId="0" borderId="0" xfId="44" applyNumberFormat="1" applyFont="1"/>
    <xf numFmtId="176" fontId="26" fillId="0" borderId="2" xfId="44" applyNumberFormat="1" applyFont="1" applyBorder="1" applyAlignment="1">
      <alignment horizontal="center" wrapText="1"/>
    </xf>
    <xf numFmtId="177" fontId="2" fillId="0" borderId="0" xfId="44" applyNumberFormat="1"/>
    <xf numFmtId="177" fontId="24" fillId="0" borderId="0" xfId="44" applyNumberFormat="1" applyFont="1"/>
    <xf numFmtId="0" fontId="26" fillId="0" borderId="0" xfId="44" applyFont="1" applyAlignment="1">
      <alignment horizontal="center"/>
    </xf>
    <xf numFmtId="176" fontId="33" fillId="0" borderId="0" xfId="44" applyNumberFormat="1" applyFont="1" applyAlignment="1">
      <alignment horizontal="center"/>
    </xf>
    <xf numFmtId="176" fontId="26" fillId="0" borderId="0" xfId="44" applyNumberFormat="1" applyFont="1" applyAlignment="1">
      <alignment horizontal="center"/>
    </xf>
    <xf numFmtId="176" fontId="2" fillId="0" borderId="0" xfId="44" applyNumberFormat="1"/>
    <xf numFmtId="0" fontId="2" fillId="0" borderId="2" xfId="44" applyBorder="1"/>
    <xf numFmtId="176" fontId="34" fillId="0" borderId="2" xfId="44" applyNumberFormat="1" applyFont="1" applyBorder="1" applyAlignment="1">
      <alignment horizontal="center" vertical="center"/>
    </xf>
    <xf numFmtId="0" fontId="27" fillId="0" borderId="1" xfId="44" applyFont="1" applyBorder="1" applyAlignment="1">
      <alignment wrapText="1"/>
    </xf>
    <xf numFmtId="14" fontId="26" fillId="0" borderId="0" xfId="44" applyNumberFormat="1" applyFont="1" applyAlignment="1">
      <alignment horizontal="left"/>
    </xf>
    <xf numFmtId="0" fontId="24" fillId="0" borderId="1" xfId="44" applyFont="1" applyBorder="1"/>
    <xf numFmtId="178" fontId="26" fillId="0" borderId="1" xfId="44" applyNumberFormat="1" applyFont="1" applyBorder="1" applyAlignment="1">
      <alignment horizontal="left"/>
    </xf>
    <xf numFmtId="178" fontId="26" fillId="0" borderId="14" xfId="44" applyNumberFormat="1" applyFont="1" applyBorder="1" applyAlignment="1">
      <alignment horizontal="left"/>
    </xf>
    <xf numFmtId="49" fontId="26" fillId="0" borderId="2" xfId="44" applyNumberFormat="1" applyFont="1" applyBorder="1" applyAlignment="1">
      <alignment horizontal="center"/>
    </xf>
    <xf numFmtId="49" fontId="26" fillId="0" borderId="0" xfId="44" applyNumberFormat="1" applyFont="1" applyAlignment="1">
      <alignment horizontal="center"/>
    </xf>
    <xf numFmtId="0" fontId="27" fillId="0" borderId="0" xfId="44" applyFont="1" applyAlignment="1">
      <alignment horizontal="right"/>
    </xf>
    <xf numFmtId="0" fontId="26" fillId="0" borderId="14" xfId="44" applyFont="1" applyBorder="1" applyAlignment="1">
      <alignment horizontal="left"/>
    </xf>
    <xf numFmtId="177" fontId="2" fillId="0" borderId="0" xfId="44" applyNumberFormat="1" applyAlignment="1">
      <alignment vertical="center"/>
    </xf>
    <xf numFmtId="0" fontId="2" fillId="0" borderId="0" xfId="44" applyAlignment="1">
      <alignment vertical="center"/>
    </xf>
    <xf numFmtId="0" fontId="26" fillId="0" borderId="2" xfId="44" applyFont="1" applyBorder="1" applyAlignment="1">
      <alignment horizontal="center"/>
    </xf>
    <xf numFmtId="179" fontId="26" fillId="0" borderId="2" xfId="44" applyNumberFormat="1" applyFont="1" applyBorder="1" applyAlignment="1">
      <alignment horizontal="center"/>
    </xf>
    <xf numFmtId="179" fontId="26" fillId="0" borderId="0" xfId="44" applyNumberFormat="1" applyFont="1" applyAlignment="1">
      <alignment horizontal="center"/>
    </xf>
    <xf numFmtId="179" fontId="27" fillId="0" borderId="1" xfId="44" applyNumberFormat="1" applyFont="1" applyBorder="1" applyAlignment="1">
      <alignment horizontal="left"/>
    </xf>
    <xf numFmtId="179" fontId="26" fillId="0" borderId="2" xfId="44" applyNumberFormat="1" applyFont="1" applyBorder="1" applyAlignment="1">
      <alignment horizontal="center" wrapText="1"/>
    </xf>
    <xf numFmtId="180" fontId="34" fillId="0" borderId="2" xfId="44" applyNumberFormat="1" applyFont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/>
    <xf numFmtId="0" fontId="26" fillId="24" borderId="0" xfId="44" applyFont="1" applyFill="1" applyAlignment="1">
      <alignment horizontal="center" vertical="center"/>
    </xf>
    <xf numFmtId="0" fontId="26" fillId="24" borderId="0" xfId="44" applyFont="1" applyFill="1" applyAlignment="1">
      <alignment horizontal="center" vertical="center" wrapText="1"/>
    </xf>
    <xf numFmtId="2" fontId="26" fillId="24" borderId="0" xfId="44" applyNumberFormat="1" applyFont="1" applyFill="1" applyAlignment="1">
      <alignment horizontal="center" vertical="center" wrapText="1"/>
    </xf>
    <xf numFmtId="49" fontId="26" fillId="0" borderId="1" xfId="44" applyNumberFormat="1" applyFont="1" applyBorder="1"/>
    <xf numFmtId="180" fontId="26" fillId="0" borderId="2" xfId="44" applyNumberFormat="1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31" fillId="0" borderId="0" xfId="45" applyFont="1" applyAlignment="1">
      <alignment horizontal="center"/>
    </xf>
    <xf numFmtId="0" fontId="26" fillId="0" borderId="2" xfId="44" applyFont="1" applyBorder="1" applyAlignment="1">
      <alignment horizontal="center"/>
    </xf>
    <xf numFmtId="0" fontId="26" fillId="0" borderId="0" xfId="44" applyFont="1" applyAlignment="1">
      <alignment horizontal="left" wrapText="1"/>
    </xf>
    <xf numFmtId="0" fontId="26" fillId="0" borderId="0" xfId="44" applyFont="1" applyAlignment="1">
      <alignment horizontal="left"/>
    </xf>
    <xf numFmtId="0" fontId="26" fillId="0" borderId="14" xfId="44" applyFont="1" applyBorder="1" applyAlignment="1">
      <alignment horizontal="left" wrapText="1"/>
    </xf>
    <xf numFmtId="0" fontId="34" fillId="0" borderId="2" xfId="44" applyFont="1" applyBorder="1" applyAlignment="1">
      <alignment horizontal="center"/>
    </xf>
    <xf numFmtId="0" fontId="26" fillId="0" borderId="13" xfId="44" applyFont="1" applyBorder="1" applyAlignment="1">
      <alignment horizontal="center"/>
    </xf>
    <xf numFmtId="0" fontId="26" fillId="0" borderId="3" xfId="44" applyFont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47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8"/>
  <sheetViews>
    <sheetView tabSelected="1" zoomScaleNormal="100" workbookViewId="0">
      <selection activeCell="G15" sqref="G15"/>
    </sheetView>
  </sheetViews>
  <sheetFormatPr defaultColWidth="9" defaultRowHeight="15.6"/>
  <cols>
    <col min="1" max="1" width="18" style="1" customWidth="1"/>
    <col min="2" max="3" width="22.88671875" style="1" customWidth="1"/>
    <col min="4" max="4" width="26.109375" style="1" customWidth="1"/>
    <col min="5" max="5" width="8.88671875" style="1" customWidth="1"/>
    <col min="6" max="6" width="16" style="1" customWidth="1"/>
    <col min="7" max="7" width="12.77734375" style="1" customWidth="1"/>
    <col min="8" max="8" width="12.109375" style="1" customWidth="1"/>
    <col min="9" max="16384" width="9" style="1"/>
  </cols>
  <sheetData>
    <row r="2" spans="1:9" ht="27" customHeight="1">
      <c r="A2" s="53" t="s">
        <v>4</v>
      </c>
      <c r="B2" s="53"/>
      <c r="C2" s="53"/>
      <c r="D2" s="53"/>
      <c r="E2" s="53"/>
      <c r="F2" s="53"/>
      <c r="G2" s="53"/>
      <c r="H2" s="14"/>
    </row>
    <row r="3" spans="1:9">
      <c r="A3" s="13"/>
      <c r="B3" s="13"/>
      <c r="D3" s="13"/>
      <c r="E3" s="13"/>
      <c r="F3" s="13"/>
      <c r="G3" s="13"/>
      <c r="H3" s="13"/>
    </row>
    <row r="4" spans="1:9">
      <c r="A4" s="13"/>
      <c r="B4" s="13"/>
      <c r="C4" s="13"/>
      <c r="D4" s="13"/>
      <c r="F4" s="5" t="s">
        <v>3</v>
      </c>
      <c r="G4" s="13"/>
      <c r="H4" s="13"/>
    </row>
    <row r="5" spans="1:9">
      <c r="A5" s="13"/>
      <c r="B5" s="13"/>
      <c r="C5" s="13"/>
      <c r="D5" s="13"/>
      <c r="E5" s="9"/>
      <c r="F5" s="13"/>
      <c r="G5" s="13"/>
      <c r="H5" s="13"/>
    </row>
    <row r="6" spans="1:9">
      <c r="A6" s="12" t="s">
        <v>2</v>
      </c>
      <c r="B6" s="10" t="s">
        <v>21</v>
      </c>
      <c r="C6" s="10"/>
      <c r="E6" s="12" t="s">
        <v>1</v>
      </c>
      <c r="F6" s="11" t="s">
        <v>0</v>
      </c>
      <c r="G6" s="10"/>
    </row>
    <row r="7" spans="1:9">
      <c r="A7" s="5"/>
      <c r="B7" s="8"/>
      <c r="C7" s="8"/>
      <c r="D7" s="5"/>
      <c r="E7" s="6"/>
      <c r="F7" s="8"/>
      <c r="G7" s="8"/>
      <c r="H7" s="5"/>
    </row>
    <row r="8" spans="1:9">
      <c r="A8" s="5"/>
      <c r="B8" s="8"/>
      <c r="C8" s="8"/>
      <c r="D8" s="5"/>
      <c r="E8" s="5"/>
      <c r="F8" s="8"/>
      <c r="G8" s="8"/>
      <c r="H8" s="5"/>
    </row>
    <row r="9" spans="1:9" ht="30" customHeight="1">
      <c r="A9" s="6" t="s">
        <v>17</v>
      </c>
      <c r="B9" s="55" t="s">
        <v>32</v>
      </c>
      <c r="C9" s="56"/>
      <c r="D9" s="56"/>
      <c r="E9" s="5"/>
      <c r="F9" s="6"/>
      <c r="G9" s="6"/>
      <c r="H9" s="6"/>
    </row>
    <row r="10" spans="1:9" ht="17.399999999999999" customHeight="1">
      <c r="A10" s="6" t="s">
        <v>18</v>
      </c>
      <c r="B10" s="57" t="s">
        <v>33</v>
      </c>
      <c r="C10" s="57"/>
      <c r="D10" s="6"/>
      <c r="E10" s="5"/>
      <c r="F10" s="6"/>
      <c r="G10" s="6"/>
      <c r="H10" s="6"/>
    </row>
    <row r="11" spans="1:9">
      <c r="A11" s="6"/>
      <c r="B11" s="6"/>
      <c r="C11" s="6"/>
      <c r="D11" s="6"/>
      <c r="E11" s="5"/>
      <c r="F11" s="6"/>
      <c r="G11" s="6"/>
      <c r="H11" s="6"/>
    </row>
    <row r="12" spans="1:9" ht="17.399999999999999" customHeight="1">
      <c r="A12" s="6" t="s">
        <v>19</v>
      </c>
      <c r="B12" s="7" t="s">
        <v>29</v>
      </c>
      <c r="C12" s="7"/>
      <c r="D12" s="6"/>
      <c r="E12" s="6" t="s">
        <v>5</v>
      </c>
      <c r="F12" s="48" t="s">
        <v>31</v>
      </c>
      <c r="G12" s="48"/>
      <c r="H12" s="5"/>
    </row>
    <row r="13" spans="1:9" ht="17.399999999999999" customHeight="1">
      <c r="A13" s="6" t="s">
        <v>6</v>
      </c>
      <c r="B13" s="34" t="s">
        <v>28</v>
      </c>
      <c r="C13" s="34"/>
      <c r="D13" s="6"/>
      <c r="E13" s="6" t="s">
        <v>24</v>
      </c>
      <c r="F13" s="27"/>
      <c r="G13" s="29">
        <v>45807</v>
      </c>
      <c r="H13" s="44"/>
    </row>
    <row r="14" spans="1:9" ht="17.399999999999999" customHeight="1">
      <c r="A14" s="6" t="s">
        <v>7</v>
      </c>
      <c r="B14" s="34" t="s">
        <v>30</v>
      </c>
      <c r="C14" s="34"/>
      <c r="D14" s="6"/>
      <c r="E14" s="6" t="s">
        <v>25</v>
      </c>
      <c r="F14" s="6"/>
      <c r="G14" s="30">
        <v>45825</v>
      </c>
      <c r="H14" s="19"/>
    </row>
    <row r="15" spans="1:9">
      <c r="A15" s="5"/>
      <c r="B15" s="5"/>
      <c r="C15" s="5"/>
      <c r="D15" s="5"/>
      <c r="E15" s="5"/>
      <c r="F15" s="28"/>
      <c r="G15" s="19"/>
      <c r="H15" s="19"/>
    </row>
    <row r="16" spans="1:9">
      <c r="A16" s="5"/>
      <c r="B16" s="5"/>
      <c r="C16" s="54" t="s">
        <v>8</v>
      </c>
      <c r="D16" s="54"/>
      <c r="E16" s="15">
        <f>E33</f>
        <v>1202</v>
      </c>
      <c r="F16" s="15">
        <f>F33</f>
        <v>452</v>
      </c>
      <c r="G16" s="38">
        <f>G33</f>
        <v>3190.82</v>
      </c>
      <c r="H16" s="38">
        <f>H33</f>
        <v>59.379999999999995</v>
      </c>
      <c r="I16" s="18"/>
    </row>
    <row r="17" spans="1:9" ht="10.95" customHeight="1">
      <c r="A17" s="5"/>
      <c r="B17" s="5"/>
      <c r="C17" s="20"/>
      <c r="D17" s="20"/>
      <c r="E17" s="22"/>
      <c r="F17" s="22"/>
      <c r="G17" s="39"/>
      <c r="H17" s="39"/>
      <c r="I17" s="18"/>
    </row>
    <row r="18" spans="1:9" ht="12.6" customHeight="1">
      <c r="A18" s="32"/>
      <c r="B18" s="20"/>
      <c r="C18" s="20"/>
      <c r="D18" s="20"/>
      <c r="E18" s="21"/>
      <c r="F18" s="22"/>
      <c r="G18" s="39"/>
      <c r="H18" s="39"/>
      <c r="I18" s="18"/>
    </row>
    <row r="19" spans="1:9" ht="27" customHeight="1">
      <c r="A19" s="3" t="s">
        <v>9</v>
      </c>
      <c r="B19" s="26"/>
      <c r="C19" s="33" t="s">
        <v>26</v>
      </c>
      <c r="D19" s="3"/>
      <c r="E19" s="4"/>
      <c r="F19" s="16" t="s">
        <v>10</v>
      </c>
      <c r="G19" s="40"/>
      <c r="H19" s="40" t="s">
        <v>27</v>
      </c>
      <c r="I19" s="18"/>
    </row>
    <row r="20" spans="1:9" ht="28.2" customHeight="1">
      <c r="A20" s="37" t="s">
        <v>11</v>
      </c>
      <c r="B20" s="37" t="s">
        <v>12</v>
      </c>
      <c r="C20" s="54" t="s">
        <v>20</v>
      </c>
      <c r="D20" s="54"/>
      <c r="E20" s="2" t="s">
        <v>13</v>
      </c>
      <c r="F20" s="17" t="s">
        <v>14</v>
      </c>
      <c r="G20" s="41" t="s">
        <v>15</v>
      </c>
      <c r="H20" s="41" t="s">
        <v>16</v>
      </c>
    </row>
    <row r="21" spans="1:9" s="36" customFormat="1" ht="20.100000000000001" customHeight="1">
      <c r="A21" s="43">
        <v>15639794</v>
      </c>
      <c r="B21" s="50" t="s">
        <v>34</v>
      </c>
      <c r="C21" s="61" t="s">
        <v>39</v>
      </c>
      <c r="D21" s="62"/>
      <c r="E21" s="51">
        <v>150</v>
      </c>
      <c r="F21" s="51">
        <v>75</v>
      </c>
      <c r="G21" s="52">
        <v>390</v>
      </c>
      <c r="H21" s="52">
        <v>6.94</v>
      </c>
      <c r="I21" s="35"/>
    </row>
    <row r="22" spans="1:9" s="36" customFormat="1" ht="20.100000000000001" customHeight="1">
      <c r="A22" s="43">
        <v>15639794</v>
      </c>
      <c r="B22" s="50" t="s">
        <v>35</v>
      </c>
      <c r="C22" s="61" t="s">
        <v>40</v>
      </c>
      <c r="D22" s="62"/>
      <c r="E22" s="51">
        <v>198</v>
      </c>
      <c r="F22" s="51">
        <v>99</v>
      </c>
      <c r="G22" s="52">
        <v>717.75</v>
      </c>
      <c r="H22" s="52">
        <v>14.26</v>
      </c>
      <c r="I22" s="35"/>
    </row>
    <row r="23" spans="1:9" s="36" customFormat="1" ht="20.100000000000001" customHeight="1">
      <c r="A23" s="43">
        <v>15639795</v>
      </c>
      <c r="B23" s="50" t="s">
        <v>34</v>
      </c>
      <c r="C23" s="61" t="s">
        <v>39</v>
      </c>
      <c r="D23" s="62"/>
      <c r="E23" s="51">
        <v>150</v>
      </c>
      <c r="F23" s="51">
        <v>75</v>
      </c>
      <c r="G23" s="52">
        <v>390</v>
      </c>
      <c r="H23" s="52">
        <v>6.94</v>
      </c>
      <c r="I23" s="35"/>
    </row>
    <row r="24" spans="1:9" s="36" customFormat="1" ht="20.100000000000001" customHeight="1">
      <c r="A24" s="43">
        <v>15639795</v>
      </c>
      <c r="B24" s="50" t="s">
        <v>35</v>
      </c>
      <c r="C24" s="61" t="s">
        <v>40</v>
      </c>
      <c r="D24" s="62"/>
      <c r="E24" s="51">
        <v>198</v>
      </c>
      <c r="F24" s="51">
        <v>99</v>
      </c>
      <c r="G24" s="52">
        <v>717.75</v>
      </c>
      <c r="H24" s="52">
        <v>14.26</v>
      </c>
      <c r="I24" s="35"/>
    </row>
    <row r="25" spans="1:9" s="36" customFormat="1" ht="20.100000000000001" customHeight="1">
      <c r="A25" s="43">
        <v>15639795</v>
      </c>
      <c r="B25" s="50" t="s">
        <v>36</v>
      </c>
      <c r="C25" s="61" t="s">
        <v>41</v>
      </c>
      <c r="D25" s="62"/>
      <c r="E25" s="51">
        <v>150</v>
      </c>
      <c r="F25" s="51">
        <v>15</v>
      </c>
      <c r="G25" s="52">
        <v>226.5</v>
      </c>
      <c r="H25" s="52">
        <v>1.58</v>
      </c>
      <c r="I25" s="35"/>
    </row>
    <row r="26" spans="1:9" s="36" customFormat="1" ht="20.100000000000001" customHeight="1">
      <c r="A26" s="43">
        <v>15639797</v>
      </c>
      <c r="B26" s="50" t="s">
        <v>37</v>
      </c>
      <c r="C26" s="61" t="s">
        <v>42</v>
      </c>
      <c r="D26" s="62"/>
      <c r="E26" s="51">
        <v>176</v>
      </c>
      <c r="F26" s="51">
        <v>44</v>
      </c>
      <c r="G26" s="52">
        <v>355.52</v>
      </c>
      <c r="H26" s="52">
        <v>6.96</v>
      </c>
      <c r="I26" s="35"/>
    </row>
    <row r="27" spans="1:9" s="36" customFormat="1" ht="20.100000000000001" customHeight="1">
      <c r="A27" s="43">
        <v>15639797</v>
      </c>
      <c r="B27" s="50" t="s">
        <v>38</v>
      </c>
      <c r="C27" s="61" t="s">
        <v>43</v>
      </c>
      <c r="D27" s="62"/>
      <c r="E27" s="51">
        <v>180</v>
      </c>
      <c r="F27" s="51">
        <v>45</v>
      </c>
      <c r="G27" s="52">
        <v>393.3</v>
      </c>
      <c r="H27" s="52">
        <v>8.44</v>
      </c>
      <c r="I27" s="35"/>
    </row>
    <row r="28" spans="1:9" ht="17.399999999999999" customHeight="1">
      <c r="A28" s="31"/>
      <c r="B28" s="37"/>
      <c r="C28" s="59" t="s">
        <v>23</v>
      </c>
      <c r="D28" s="60"/>
      <c r="E28" s="15">
        <f>SUM(E21:E27)</f>
        <v>1202</v>
      </c>
      <c r="F28" s="15">
        <f>SUM(F21:F27)</f>
        <v>452</v>
      </c>
      <c r="G28" s="49">
        <f>SUM(G21:G27)</f>
        <v>3190.82</v>
      </c>
      <c r="H28" s="49">
        <f>SUM(H21:H27)</f>
        <v>59.379999999999995</v>
      </c>
      <c r="I28" s="18"/>
    </row>
    <row r="29" spans="1:9" ht="17.399999999999999" customHeight="1">
      <c r="A29" s="32"/>
      <c r="B29" s="20"/>
      <c r="C29" s="20"/>
      <c r="D29" s="20"/>
      <c r="E29" s="22"/>
      <c r="F29" s="22"/>
      <c r="G29" s="39"/>
      <c r="H29" s="39"/>
      <c r="I29" s="18"/>
    </row>
    <row r="30" spans="1:9" ht="16.5" customHeight="1">
      <c r="A30" s="32"/>
      <c r="B30" s="20"/>
      <c r="C30" s="20"/>
      <c r="D30" s="20"/>
      <c r="E30" s="22"/>
      <c r="F30" s="22"/>
      <c r="G30" s="39"/>
      <c r="H30" s="39"/>
      <c r="I30" s="18"/>
    </row>
    <row r="31" spans="1:9" s="36" customFormat="1" ht="20.100000000000001" customHeight="1">
      <c r="A31" s="45"/>
      <c r="B31" s="45"/>
      <c r="C31" s="45"/>
      <c r="D31" s="45"/>
      <c r="E31" s="46"/>
      <c r="F31" s="46"/>
      <c r="G31" s="47"/>
      <c r="H31" s="47"/>
      <c r="I31" s="35"/>
    </row>
    <row r="32" spans="1:9" ht="17.399999999999999" customHeight="1">
      <c r="A32" s="32"/>
      <c r="B32" s="20"/>
      <c r="C32" s="20"/>
      <c r="D32" s="20"/>
      <c r="E32" s="22"/>
      <c r="F32" s="22"/>
      <c r="G32" s="39"/>
      <c r="H32" s="39"/>
      <c r="I32" s="18"/>
    </row>
    <row r="33" spans="2:8" ht="16.2">
      <c r="B33" s="24"/>
      <c r="C33" s="58" t="s">
        <v>22</v>
      </c>
      <c r="D33" s="58"/>
      <c r="E33" s="25">
        <f>SUM(E28)</f>
        <v>1202</v>
      </c>
      <c r="F33" s="25">
        <f>SUM(F28)</f>
        <v>452</v>
      </c>
      <c r="G33" s="42">
        <f>SUM(G28)</f>
        <v>3190.82</v>
      </c>
      <c r="H33" s="42">
        <f>SUM(H28)</f>
        <v>59.379999999999995</v>
      </c>
    </row>
    <row r="38" spans="2:8">
      <c r="E38" s="23"/>
    </row>
  </sheetData>
  <mergeCells count="14">
    <mergeCell ref="C33:D33"/>
    <mergeCell ref="C28:D28"/>
    <mergeCell ref="C21:D21"/>
    <mergeCell ref="C22:D22"/>
    <mergeCell ref="C23:D23"/>
    <mergeCell ref="C24:D24"/>
    <mergeCell ref="C25:D25"/>
    <mergeCell ref="C26:D26"/>
    <mergeCell ref="C27:D27"/>
    <mergeCell ref="A2:G2"/>
    <mergeCell ref="C16:D16"/>
    <mergeCell ref="B9:D9"/>
    <mergeCell ref="B10:C10"/>
    <mergeCell ref="C20:D2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2025-06-03T10:11:25Z</dcterms:modified>
</cp:coreProperties>
</file>