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37" i="7" l="1"/>
  <c r="G37" i="7"/>
  <c r="F37" i="7"/>
  <c r="E37" i="7"/>
  <c r="H32" i="7" l="1"/>
  <c r="G32" i="7"/>
  <c r="F32" i="7"/>
  <c r="E32" i="7"/>
  <c r="H24" i="7"/>
  <c r="G24" i="7"/>
  <c r="F24" i="7"/>
  <c r="E24" i="7"/>
  <c r="H16" i="7" l="1"/>
  <c r="G16" i="7"/>
  <c r="E16" i="7"/>
  <c r="F16" i="7"/>
</calcChain>
</file>

<file path=xl/sharedStrings.xml><?xml version="1.0" encoding="utf-8"?>
<sst xmlns="http://schemas.openxmlformats.org/spreadsheetml/2006/main" count="64" uniqueCount="51">
  <si>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</si>
  <si>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</si>
  <si>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</si>
  <si>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</si>
  <si>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</si>
  <si>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</si>
  <si>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</si>
  <si>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</si>
  <si>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</si>
  <si>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</si>
  <si>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</si>
  <si>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</si>
  <si>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</si>
  <si>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</si>
  <si>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</si>
  <si>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</si>
  <si>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</si>
  <si>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</si>
  <si>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</si>
  <si>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</si>
  <si>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</si>
  <si>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</si>
  <si>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</si>
  <si>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</si>
  <si>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</si>
  <si>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</si>
  <si>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</si>
  <si>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40HQ-1</t>
    <phoneticPr fontId="3" type="noConversion"/>
  </si>
  <si>
    <t>SHANGHAI, CHINA</t>
    <phoneticPr fontId="1" type="noConversion"/>
  </si>
  <si>
    <t>OOCL SAN FRANCISCO 189E</t>
    <phoneticPr fontId="1" type="noConversion"/>
  </si>
  <si>
    <t>Long Beach,CA</t>
    <phoneticPr fontId="3" type="noConversion"/>
  </si>
  <si>
    <t>OOLU4123726410</t>
    <phoneticPr fontId="1" type="noConversion"/>
  </si>
  <si>
    <t>OOLKES0964</t>
    <phoneticPr fontId="1" type="noConversion"/>
  </si>
  <si>
    <t>15639797; 15639797</t>
    <phoneticPr fontId="1" type="noConversion"/>
  </si>
  <si>
    <t>6/23-6/28/2025</t>
    <phoneticPr fontId="1" type="noConversion"/>
  </si>
  <si>
    <t>BMOU5127896</t>
    <phoneticPr fontId="1" type="noConversion"/>
  </si>
  <si>
    <t>OOLKES0963</t>
    <phoneticPr fontId="1" type="noConversion"/>
  </si>
  <si>
    <t>KL63BN6439</t>
    <phoneticPr fontId="1" type="noConversion"/>
  </si>
  <si>
    <t>Bolster Napper Bed</t>
    <phoneticPr fontId="1" type="noConversion"/>
  </si>
  <si>
    <t>KL63HD6443</t>
    <phoneticPr fontId="1" type="noConversion"/>
  </si>
  <si>
    <t xml:space="preserve">Hooded Donut Bed - Gray </t>
    <phoneticPr fontId="1" type="noConversion"/>
  </si>
  <si>
    <t>KL63FM6438</t>
    <phoneticPr fontId="1" type="noConversion"/>
  </si>
  <si>
    <t>Fur Mat - Gray - L</t>
    <phoneticPr fontId="1" type="noConversion"/>
  </si>
  <si>
    <t>CBHU7078701</t>
    <phoneticPr fontId="1" type="noConversion"/>
  </si>
  <si>
    <t>KL63CM6263</t>
    <phoneticPr fontId="1" type="noConversion"/>
  </si>
  <si>
    <t>Tufted Crate Mat</t>
    <phoneticPr fontId="1" type="noConversion"/>
  </si>
  <si>
    <t>KL63CM6264</t>
    <phoneticPr fontId="1" type="noConversion"/>
  </si>
  <si>
    <t>Tufted Crate Mat</t>
    <phoneticPr fontId="1" type="noConversion"/>
  </si>
  <si>
    <t>KL63FM6437</t>
    <phoneticPr fontId="1" type="noConversion"/>
  </si>
  <si>
    <t>Fur Mat - Gray - M</t>
    <phoneticPr fontId="1" type="noConversion"/>
  </si>
  <si>
    <t>KL63FM6438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</si>
</sst>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);[Red]\(0\)"/>
    <numFmt numFmtId="177" formatCode="0.00_);\(0.00\)"/>
    <numFmt numFmtId="178" formatCode="mm/dd/yy;@"/>
    <numFmt numFmtId="179" formatCode="0_);\(0\)"/>
    <numFmt numFmtId="180" formatCode="0.00_);[Red]\(0.00\)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8" fontId="26" fillId="0" borderId="1" xfId="44" applyNumberFormat="1" applyFont="1" applyFill="1" applyBorder="1" applyAlignment="1">
      <alignment horizontal="left"/>
    </xf>
    <xf numFmtId="178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14" xfId="44" applyFont="1" applyFill="1" applyBorder="1" applyAlignment="1">
      <alignment horizontal="left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2" xfId="44" applyFont="1" applyFill="1" applyBorder="1" applyAlignment="1">
      <alignment horizontal="center"/>
    </xf>
    <xf numFmtId="179" fontId="26" fillId="0" borderId="2" xfId="44" applyNumberFormat="1" applyFont="1" applyFill="1" applyBorder="1" applyAlignment="1">
      <alignment horizontal="center"/>
    </xf>
    <xf numFmtId="179" fontId="26" fillId="0" borderId="0" xfId="44" applyNumberFormat="1" applyFont="1" applyFill="1" applyBorder="1" applyAlignment="1">
      <alignment horizontal="center"/>
    </xf>
    <xf numFmtId="179" fontId="27" fillId="0" borderId="1" xfId="44" applyNumberFormat="1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 wrapText="1"/>
    </xf>
    <xf numFmtId="180" fontId="34" fillId="0" borderId="2" xfId="44" applyNumberFormat="1" applyFont="1" applyFill="1" applyBorder="1" applyAlignment="1">
      <alignment horizontal="center" vertical="center"/>
    </xf>
    <xf numFmtId="58" fontId="24" fillId="0" borderId="0" xfId="44" applyNumberFormat="1" applyFont="1" applyFill="1"/>
    <xf numFmtId="0" fontId="26" fillId="24" borderId="0" xfId="44" applyFont="1" applyFill="1" applyBorder="1" applyAlignment="1">
      <alignment horizontal="center" vertical="center"/>
    </xf>
    <xf numFmtId="0" fontId="26" fillId="24" borderId="0" xfId="44" applyFont="1" applyFill="1" applyBorder="1" applyAlignment="1">
      <alignment horizontal="center" vertical="center" wrapText="1"/>
    </xf>
    <xf numFmtId="2" fontId="26" fillId="24" borderId="0" xfId="44" applyNumberFormat="1" applyFont="1" applyFill="1" applyBorder="1" applyAlignment="1">
      <alignment horizontal="center" vertical="center" wrapText="1"/>
    </xf>
    <xf numFmtId="49" fontId="26" fillId="0" borderId="1" xfId="44" applyNumberFormat="1" applyFont="1" applyFill="1" applyBorder="1" applyAlignment="1"/>
    <xf numFmtId="180" fontId="26" fillId="0" borderId="2" xfId="44" applyNumberFormat="1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/>
    </xf>
    <xf numFmtId="177" fontId="26" fillId="24" borderId="2" xfId="44" applyNumberFormat="1" applyFont="1" applyFill="1" applyBorder="1" applyAlignment="1">
      <alignment horizontal="center" vertical="center" wrapText="1"/>
    </xf>
    <xf numFmtId="0" fontId="26" fillId="0" borderId="2" xfId="44" applyFont="1" applyFill="1" applyBorder="1" applyAlignment="1">
      <alignment horizontal="center"/>
    </xf>
    <xf numFmtId="0" fontId="26" fillId="0" borderId="15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 wrapText="1"/>
    </xf>
    <xf numFmtId="176" fontId="26" fillId="0" borderId="2" xfId="44" applyNumberFormat="1" applyFont="1" applyFill="1" applyBorder="1" applyAlignment="1">
      <alignment horizontal="center" vertical="center" wrapText="1"/>
    </xf>
    <xf numFmtId="179" fontId="26" fillId="0" borderId="2" xfId="44" applyNumberFormat="1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 vertical="center" wrapText="1"/>
    </xf>
    <xf numFmtId="0" fontId="31" fillId="0" borderId="0" xfId="45" applyFont="1" applyFill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0" xfId="44" applyFont="1" applyFill="1" applyBorder="1" applyAlignment="1">
      <alignment horizontal="left"/>
    </xf>
    <xf numFmtId="0" fontId="26" fillId="0" borderId="14" xfId="44" applyFont="1" applyFill="1" applyBorder="1" applyAlignment="1">
      <alignment horizontal="left" wrapText="1"/>
    </xf>
    <xf numFmtId="0" fontId="34" fillId="0" borderId="2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 vertical="center"/>
    </xf>
    <xf numFmtId="0" fontId="26" fillId="0" borderId="3" xfId="44" applyFont="1" applyFill="1" applyBorder="1" applyAlignment="1">
      <alignment horizontal="center" vertical="center"/>
    </xf>
    <xf numFmtId="0" fontId="26" fillId="24" borderId="13" xfId="44" applyFont="1" applyFill="1" applyBorder="1" applyAlignment="1">
      <alignment horizontal="center" vertical="center"/>
    </xf>
    <xf numFmtId="0" fontId="26" fillId="24" borderId="3" xfId="44" applyFont="1" applyFill="1" applyBorder="1" applyAlignment="1">
      <alignment horizontal="center" vertic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2"/>
  <sheetViews>
    <sheetView tabSelected="1" zoomScaleNormal="100" workbookViewId="0">
      <selection activeCell="M22" sqref="M22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60" t="s">
        <v>4</v>
      </c>
      <c r="B2" s="60"/>
      <c r="C2" s="60"/>
      <c r="D2" s="60"/>
      <c r="E2" s="60"/>
      <c r="F2" s="60"/>
      <c r="G2" s="60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45" customHeight="1">
      <c r="A9" s="6" t="s">
        <v>17</v>
      </c>
      <c r="B9" s="62" t="s">
        <v>33</v>
      </c>
      <c r="C9" s="62"/>
      <c r="D9" s="62"/>
      <c r="E9" s="5"/>
      <c r="F9" s="6"/>
      <c r="G9" s="6"/>
      <c r="H9" s="6"/>
    </row>
    <row r="10" spans="1:9" ht="17.45" customHeight="1">
      <c r="A10" s="6" t="s">
        <v>18</v>
      </c>
      <c r="B10" s="63" t="s">
        <v>34</v>
      </c>
      <c r="C10" s="63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45" customHeight="1">
      <c r="A12" s="6" t="s">
        <v>19</v>
      </c>
      <c r="B12" s="7" t="s">
        <v>29</v>
      </c>
      <c r="C12" s="7"/>
      <c r="D12" s="6"/>
      <c r="E12" s="6" t="s">
        <v>5</v>
      </c>
      <c r="F12" s="48" t="s">
        <v>31</v>
      </c>
      <c r="G12" s="48"/>
      <c r="H12" s="5"/>
    </row>
    <row r="13" spans="1:9" ht="17.45" customHeight="1">
      <c r="A13" s="6" t="s">
        <v>6</v>
      </c>
      <c r="B13" s="35" t="s">
        <v>28</v>
      </c>
      <c r="C13" s="35"/>
      <c r="D13" s="6"/>
      <c r="E13" s="6" t="s">
        <v>24</v>
      </c>
      <c r="F13" s="28"/>
      <c r="G13" s="30">
        <v>45813</v>
      </c>
      <c r="H13" s="44"/>
    </row>
    <row r="14" spans="1:9" ht="17.45" customHeight="1">
      <c r="A14" s="6" t="s">
        <v>7</v>
      </c>
      <c r="B14" s="35" t="s">
        <v>30</v>
      </c>
      <c r="C14" s="35"/>
      <c r="D14" s="6"/>
      <c r="E14" s="6" t="s">
        <v>25</v>
      </c>
      <c r="F14" s="8"/>
      <c r="G14" s="31">
        <v>45829</v>
      </c>
      <c r="H14" s="20"/>
    </row>
    <row r="15" spans="1:9" ht="15">
      <c r="A15" s="5"/>
      <c r="B15" s="5"/>
      <c r="C15" s="5"/>
      <c r="D15" s="5"/>
      <c r="E15" s="5"/>
      <c r="F15" s="29"/>
      <c r="G15" s="20"/>
      <c r="H15" s="20"/>
    </row>
    <row r="16" spans="1:9" ht="15">
      <c r="A16" s="5"/>
      <c r="B16" s="5"/>
      <c r="C16" s="61" t="s">
        <v>8</v>
      </c>
      <c r="D16" s="61"/>
      <c r="E16" s="16">
        <f>E37</f>
        <v>3350</v>
      </c>
      <c r="F16" s="16">
        <f>F37</f>
        <v>1425</v>
      </c>
      <c r="G16" s="39">
        <f>G37</f>
        <v>4794.16</v>
      </c>
      <c r="H16" s="39">
        <f>H37</f>
        <v>125.86</v>
      </c>
      <c r="I16" s="19"/>
    </row>
    <row r="17" spans="1:9" ht="10.9" customHeight="1">
      <c r="A17" s="5"/>
      <c r="B17" s="5"/>
      <c r="C17" s="21"/>
      <c r="D17" s="21"/>
      <c r="E17" s="23"/>
      <c r="F17" s="23"/>
      <c r="G17" s="40"/>
      <c r="H17" s="40"/>
      <c r="I17" s="19"/>
    </row>
    <row r="18" spans="1:9" ht="12.6" customHeight="1">
      <c r="A18" s="33"/>
      <c r="B18" s="21"/>
      <c r="C18" s="21"/>
      <c r="D18" s="21"/>
      <c r="E18" s="22"/>
      <c r="F18" s="23"/>
      <c r="G18" s="40"/>
      <c r="H18" s="40"/>
      <c r="I18" s="19"/>
    </row>
    <row r="19" spans="1:9" ht="27" customHeight="1">
      <c r="A19" s="3" t="s">
        <v>9</v>
      </c>
      <c r="B19" s="27" t="s">
        <v>35</v>
      </c>
      <c r="C19" s="34" t="s">
        <v>26</v>
      </c>
      <c r="D19" s="3" t="s">
        <v>36</v>
      </c>
      <c r="E19" s="4"/>
      <c r="F19" s="17" t="s">
        <v>10</v>
      </c>
      <c r="G19" s="41"/>
      <c r="H19" s="41" t="s">
        <v>27</v>
      </c>
      <c r="I19" s="19"/>
    </row>
    <row r="20" spans="1:9" ht="28.15" customHeight="1">
      <c r="A20" s="38" t="s">
        <v>11</v>
      </c>
      <c r="B20" s="38" t="s">
        <v>12</v>
      </c>
      <c r="C20" s="61" t="s">
        <v>20</v>
      </c>
      <c r="D20" s="61"/>
      <c r="E20" s="2" t="s">
        <v>13</v>
      </c>
      <c r="F20" s="18" t="s">
        <v>14</v>
      </c>
      <c r="G20" s="42" t="s">
        <v>15</v>
      </c>
      <c r="H20" s="42" t="s">
        <v>16</v>
      </c>
    </row>
    <row r="21" spans="1:9" ht="21.75" customHeight="1">
      <c r="A21" s="54">
        <v>15639797</v>
      </c>
      <c r="B21" s="55" t="s">
        <v>37</v>
      </c>
      <c r="C21" s="65" t="s">
        <v>38</v>
      </c>
      <c r="D21" s="66"/>
      <c r="E21" s="56">
        <v>824</v>
      </c>
      <c r="F21" s="57">
        <v>412</v>
      </c>
      <c r="G21" s="58">
        <v>1854</v>
      </c>
      <c r="H21" s="59">
        <v>47.91</v>
      </c>
    </row>
    <row r="22" spans="1:9" s="37" customFormat="1" ht="20.100000000000001" customHeight="1">
      <c r="A22" s="54">
        <v>15639797</v>
      </c>
      <c r="B22" s="50" t="s">
        <v>39</v>
      </c>
      <c r="C22" s="67" t="s">
        <v>40</v>
      </c>
      <c r="D22" s="68"/>
      <c r="E22" s="51">
        <v>294</v>
      </c>
      <c r="F22" s="51">
        <v>147</v>
      </c>
      <c r="G22" s="52">
        <v>486.57</v>
      </c>
      <c r="H22" s="52">
        <v>10.51</v>
      </c>
      <c r="I22" s="36"/>
    </row>
    <row r="23" spans="1:9" s="37" customFormat="1" ht="20.100000000000001" customHeight="1">
      <c r="A23" s="54">
        <v>15639797</v>
      </c>
      <c r="B23" s="50" t="s">
        <v>41</v>
      </c>
      <c r="C23" s="67" t="s">
        <v>42</v>
      </c>
      <c r="D23" s="68"/>
      <c r="E23" s="51">
        <v>132</v>
      </c>
      <c r="F23" s="51">
        <v>66</v>
      </c>
      <c r="G23" s="52">
        <v>166.98</v>
      </c>
      <c r="H23" s="52">
        <v>4.54</v>
      </c>
      <c r="I23" s="36"/>
    </row>
    <row r="24" spans="1:9" ht="17.45" customHeight="1">
      <c r="A24" s="32"/>
      <c r="B24" s="38"/>
      <c r="C24" s="69" t="s">
        <v>23</v>
      </c>
      <c r="D24" s="70"/>
      <c r="E24" s="16">
        <f>SUM(E21:E23)</f>
        <v>1250</v>
      </c>
      <c r="F24" s="16">
        <f>SUM(F21:F23)</f>
        <v>625</v>
      </c>
      <c r="G24" s="49">
        <f>SUM(G21:G23)</f>
        <v>2507.5500000000002</v>
      </c>
      <c r="H24" s="49">
        <f>SUM(H21:H23)</f>
        <v>62.959999999999994</v>
      </c>
      <c r="I24" s="19"/>
    </row>
    <row r="25" spans="1:9" ht="17.45" customHeight="1">
      <c r="A25" s="33"/>
      <c r="B25" s="21"/>
      <c r="C25" s="21"/>
      <c r="D25" s="21"/>
      <c r="E25" s="23"/>
      <c r="F25" s="23"/>
      <c r="G25" s="40"/>
      <c r="H25" s="40"/>
      <c r="I25" s="19"/>
    </row>
    <row r="26" spans="1:9" ht="27" customHeight="1">
      <c r="A26" s="3" t="s">
        <v>9</v>
      </c>
      <c r="B26" s="27" t="s">
        <v>43</v>
      </c>
      <c r="C26" s="34" t="s">
        <v>26</v>
      </c>
      <c r="D26" s="3" t="s">
        <v>32</v>
      </c>
      <c r="E26" s="4"/>
      <c r="F26" s="17" t="s">
        <v>10</v>
      </c>
      <c r="G26" s="41"/>
      <c r="H26" s="41" t="s">
        <v>27</v>
      </c>
      <c r="I26" s="19"/>
    </row>
    <row r="27" spans="1:9" ht="28.15" customHeight="1">
      <c r="A27" s="53" t="s">
        <v>11</v>
      </c>
      <c r="B27" s="53" t="s">
        <v>12</v>
      </c>
      <c r="C27" s="61" t="s">
        <v>20</v>
      </c>
      <c r="D27" s="61"/>
      <c r="E27" s="2" t="s">
        <v>13</v>
      </c>
      <c r="F27" s="18" t="s">
        <v>14</v>
      </c>
      <c r="G27" s="42" t="s">
        <v>15</v>
      </c>
      <c r="H27" s="42" t="s">
        <v>16</v>
      </c>
    </row>
    <row r="28" spans="1:9" ht="21.75" customHeight="1">
      <c r="A28" s="54">
        <v>15639797</v>
      </c>
      <c r="B28" s="55" t="s">
        <v>44</v>
      </c>
      <c r="C28" s="65" t="s">
        <v>45</v>
      </c>
      <c r="D28" s="66"/>
      <c r="E28" s="56">
        <v>200</v>
      </c>
      <c r="F28" s="57">
        <v>50</v>
      </c>
      <c r="G28" s="58">
        <v>186.5</v>
      </c>
      <c r="H28" s="59">
        <v>5.2</v>
      </c>
    </row>
    <row r="29" spans="1:9" ht="21.75" customHeight="1">
      <c r="A29" s="54">
        <v>15639797</v>
      </c>
      <c r="B29" s="55" t="s">
        <v>46</v>
      </c>
      <c r="C29" s="65" t="s">
        <v>47</v>
      </c>
      <c r="D29" s="66"/>
      <c r="E29" s="56">
        <v>800</v>
      </c>
      <c r="F29" s="57">
        <v>200</v>
      </c>
      <c r="G29" s="58">
        <v>1162</v>
      </c>
      <c r="H29" s="59">
        <v>33.71</v>
      </c>
    </row>
    <row r="30" spans="1:9" ht="21.75" customHeight="1">
      <c r="A30" s="54">
        <v>15639797</v>
      </c>
      <c r="B30" s="55" t="s">
        <v>48</v>
      </c>
      <c r="C30" s="65" t="s">
        <v>49</v>
      </c>
      <c r="D30" s="66"/>
      <c r="E30" s="56">
        <v>762</v>
      </c>
      <c r="F30" s="57">
        <v>381</v>
      </c>
      <c r="G30" s="58">
        <v>510.54</v>
      </c>
      <c r="H30" s="59">
        <v>12.36</v>
      </c>
    </row>
    <row r="31" spans="1:9" s="37" customFormat="1" ht="20.100000000000001" customHeight="1">
      <c r="A31" s="54">
        <v>15639797</v>
      </c>
      <c r="B31" s="50" t="s">
        <v>50</v>
      </c>
      <c r="C31" s="67" t="s">
        <v>42</v>
      </c>
      <c r="D31" s="68"/>
      <c r="E31" s="51">
        <v>338</v>
      </c>
      <c r="F31" s="51">
        <v>169</v>
      </c>
      <c r="G31" s="52">
        <v>427.57</v>
      </c>
      <c r="H31" s="52">
        <v>11.63</v>
      </c>
      <c r="I31" s="36"/>
    </row>
    <row r="32" spans="1:9" ht="17.45" customHeight="1">
      <c r="A32" s="32"/>
      <c r="B32" s="53"/>
      <c r="C32" s="69" t="s">
        <v>23</v>
      </c>
      <c r="D32" s="70"/>
      <c r="E32" s="16">
        <f>SUM(E28:E31)</f>
        <v>2100</v>
      </c>
      <c r="F32" s="16">
        <f>SUM(F28:F31)</f>
        <v>800</v>
      </c>
      <c r="G32" s="49">
        <f>SUM(G28:G31)</f>
        <v>2286.61</v>
      </c>
      <c r="H32" s="49">
        <f>SUM(H28:H31)</f>
        <v>62.900000000000006</v>
      </c>
      <c r="I32" s="19"/>
    </row>
    <row r="33" spans="1:9" ht="16.5" customHeight="1">
      <c r="A33" s="33"/>
      <c r="B33" s="21"/>
      <c r="C33" s="21"/>
      <c r="D33" s="21"/>
      <c r="E33" s="23"/>
      <c r="F33" s="23"/>
      <c r="G33" s="40"/>
      <c r="H33" s="40"/>
      <c r="I33" s="19"/>
    </row>
    <row r="34" spans="1:9" s="37" customFormat="1" ht="20.100000000000001" customHeight="1">
      <c r="A34" s="45"/>
      <c r="B34" s="45"/>
      <c r="C34" s="45"/>
      <c r="D34" s="45"/>
      <c r="E34" s="46"/>
      <c r="F34" s="46"/>
      <c r="G34" s="47"/>
      <c r="H34" s="47"/>
      <c r="I34" s="36"/>
    </row>
    <row r="35" spans="1:9" ht="16.5" customHeight="1">
      <c r="A35" s="33"/>
      <c r="B35" s="21"/>
      <c r="C35" s="21"/>
      <c r="D35" s="21"/>
      <c r="E35" s="23"/>
      <c r="F35" s="23"/>
      <c r="G35" s="40"/>
      <c r="H35" s="40"/>
      <c r="I35" s="19"/>
    </row>
    <row r="36" spans="1:9" ht="17.45" customHeight="1">
      <c r="A36" s="33"/>
      <c r="B36" s="21"/>
      <c r="C36" s="21"/>
      <c r="D36" s="21"/>
      <c r="E36" s="23"/>
      <c r="F36" s="23"/>
      <c r="G36" s="40"/>
      <c r="H36" s="40"/>
      <c r="I36" s="19"/>
    </row>
    <row r="37" spans="1:9" ht="15.75">
      <c r="B37" s="25"/>
      <c r="C37" s="64" t="s">
        <v>22</v>
      </c>
      <c r="D37" s="64"/>
      <c r="E37" s="26">
        <f>SUM(E32,E24)</f>
        <v>3350</v>
      </c>
      <c r="F37" s="26">
        <f>SUM(F32,F24)</f>
        <v>1425</v>
      </c>
      <c r="G37" s="43">
        <f>SUM(G32,G24)</f>
        <v>4794.16</v>
      </c>
      <c r="H37" s="43">
        <f>SUM(H32,H24)</f>
        <v>125.86</v>
      </c>
    </row>
    <row r="42" spans="1:9">
      <c r="E42" s="24"/>
    </row>
  </sheetData>
  <mergeCells count="16">
    <mergeCell ref="C37:D37"/>
    <mergeCell ref="C21:D21"/>
    <mergeCell ref="C27:D27"/>
    <mergeCell ref="C28:D28"/>
    <mergeCell ref="C31:D31"/>
    <mergeCell ref="C32:D32"/>
    <mergeCell ref="C24:D24"/>
    <mergeCell ref="C22:D22"/>
    <mergeCell ref="C23:D23"/>
    <mergeCell ref="C29:D29"/>
    <mergeCell ref="C30:D30"/>
    <mergeCell ref="A2:G2"/>
    <mergeCell ref="C16:D16"/>
    <mergeCell ref="B9:D9"/>
    <mergeCell ref="B10:C10"/>
    <mergeCell ref="C20:D20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2025-06-09T09:47:11Z</dcterms:modified>
</cp:coreProperties>
</file>