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00" windowWidth="27495" windowHeight="1374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M46" i="1" l="1"/>
  <c r="M41" i="1"/>
  <c r="M42" i="1"/>
  <c r="M43" i="1"/>
  <c r="M44" i="1"/>
  <c r="M45" i="1"/>
  <c r="M40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8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2" i="1"/>
</calcChain>
</file>

<file path=xl/sharedStrings.xml><?xml version="1.0" encoding="utf-8"?>
<sst xmlns="http://schemas.openxmlformats.org/spreadsheetml/2006/main" count="234" uniqueCount="98">
  <si>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</si>
  <si>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</si>
  <si>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</si>
  <si>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</si>
  <si>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</si>
  <si>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</si>
  <si>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</si>
  <si>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</si>
  <si>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</si>
  <si>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</si>
  <si>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</si>
  <si>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Store name</t>
  </si>
  <si>
    <t>041226788501</t>
  </si>
  <si>
    <t>HD BKT PNL WH 52X84</t>
  </si>
  <si>
    <t>4</t>
  </si>
  <si>
    <t>7</t>
  </si>
  <si>
    <t>Overage (PCM)</t>
  </si>
  <si>
    <t>041226788556</t>
  </si>
  <si>
    <t>HD SNTI PNL WH 52X63</t>
  </si>
  <si>
    <t>8</t>
  </si>
  <si>
    <t>041226788563</t>
  </si>
  <si>
    <t>HD SNTI PNL WH 52X84</t>
  </si>
  <si>
    <t>16</t>
  </si>
  <si>
    <t>041226788594</t>
  </si>
  <si>
    <t>HD SNTI PNL TF 52X84</t>
  </si>
  <si>
    <t>041226788839</t>
  </si>
  <si>
    <t>HD ALN PNL WH 52X84</t>
  </si>
  <si>
    <t>041226974256</t>
  </si>
  <si>
    <t>HD BESS PNL ST 52X63</t>
  </si>
  <si>
    <t>24</t>
  </si>
  <si>
    <t>041226974263</t>
  </si>
  <si>
    <t>HD BESS PNL ST 52X84</t>
  </si>
  <si>
    <t>041226974324</t>
  </si>
  <si>
    <t>HD BES PNL MM 52X84</t>
  </si>
  <si>
    <t>041226974331</t>
  </si>
  <si>
    <t>HD BASS PNL 52X63 WH</t>
  </si>
  <si>
    <t>041226974348</t>
  </si>
  <si>
    <t>HD BESS PNL WH 52X84</t>
  </si>
  <si>
    <t>041226974409</t>
  </si>
  <si>
    <t>HD BKT PNL STN 52X63</t>
  </si>
  <si>
    <t>20</t>
  </si>
  <si>
    <t>041226974416</t>
  </si>
  <si>
    <t>HD BKT PNL STN 52X84</t>
  </si>
  <si>
    <t>041226974447</t>
  </si>
  <si>
    <t>HD BKT PNL BLU 52X63</t>
  </si>
  <si>
    <t>12</t>
  </si>
  <si>
    <t>041226974454</t>
  </si>
  <si>
    <t>HD BKT PNL BLU 52X84</t>
  </si>
  <si>
    <t>041226974461</t>
  </si>
  <si>
    <t>HD BKT PNL MM 52X63</t>
  </si>
  <si>
    <t>041226974485</t>
  </si>
  <si>
    <t>HD BKT PNL WH 52X63</t>
  </si>
  <si>
    <t>10041226788508</t>
  </si>
  <si>
    <t>Beckett Window Panel</t>
  </si>
  <si>
    <t>6</t>
  </si>
  <si>
    <t>Item invoiced/Not received (shortage)</t>
  </si>
  <si>
    <t>10041226788553</t>
  </si>
  <si>
    <t>Shanti Window Panel</t>
  </si>
  <si>
    <t>10041226788560</t>
  </si>
  <si>
    <t>10041226788591</t>
  </si>
  <si>
    <t>10041226788836</t>
  </si>
  <si>
    <t>Allen Window Panel</t>
  </si>
  <si>
    <t>10041226974253</t>
  </si>
  <si>
    <t>Besset Window Panel</t>
  </si>
  <si>
    <t>10041226974260</t>
  </si>
  <si>
    <t>10041226974321</t>
  </si>
  <si>
    <t>10041226974338</t>
  </si>
  <si>
    <t>10041226974345</t>
  </si>
  <si>
    <t>10041226974406</t>
  </si>
  <si>
    <t>10041226974413</t>
  </si>
  <si>
    <t>10041226974444</t>
  </si>
  <si>
    <t>10041226974451</t>
  </si>
  <si>
    <t>10041226974468</t>
  </si>
  <si>
    <t>10041226974482</t>
  </si>
  <si>
    <t>10888777009092</t>
  </si>
  <si>
    <t>Leona Sheer</t>
  </si>
  <si>
    <t>10888777032120</t>
  </si>
  <si>
    <t>10888777074670</t>
  </si>
  <si>
    <t>10888777083665</t>
  </si>
  <si>
    <t>Allen Sheer</t>
  </si>
  <si>
    <t>10888777102403</t>
  </si>
  <si>
    <t>10888777146049</t>
  </si>
  <si>
    <t>Simpson Room Darkening</t>
  </si>
  <si>
    <t>3</t>
  </si>
  <si>
    <t>888777009095</t>
  </si>
  <si>
    <t>HD LEO 52X84 PNL-WH</t>
  </si>
  <si>
    <t>888777032123</t>
  </si>
  <si>
    <t>HD LEO 52X84 PNL-BR</t>
  </si>
  <si>
    <t>888777074673</t>
  </si>
  <si>
    <t>HD SHNT 52X63 PNL-MA</t>
  </si>
  <si>
    <t>888777083668</t>
  </si>
  <si>
    <t>HD ALN 52X63 PNL-WH</t>
  </si>
  <si>
    <t>888777102406</t>
  </si>
  <si>
    <t>HD LEO 52X84 PNL-GY</t>
  </si>
  <si>
    <t>888777146042</t>
  </si>
  <si>
    <t>HD SIM 52X63 PNL-WH</t>
  </si>
  <si>
    <t>Total deduction amount</t>
  </si>
  <si>
    <t>Adj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</si>
</sst>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 applyNumberFormat="1"/>
    <xf numFmtId="2" fontId="0" fillId="0" borderId="0" xfId="0" applyNumberFormat="1"/>
    <xf numFmtId="43" fontId="2" fillId="0" borderId="0" xfId="1" applyFont="1"/>
    <xf numFmtId="43" fontId="2" fillId="0" borderId="0" xfId="1" applyFont="1" applyAlignment="1">
      <alignment horizontal="right"/>
    </xf>
    <xf numFmtId="0" fontId="3" fillId="2" borderId="0" xfId="0" applyFont="1" applyFill="1" applyAlignment="1">
      <alignment horizontal="right" vertical="top" wrapText="1"/>
    </xf>
    <xf numFmtId="43" fontId="3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10" workbookViewId="0">
      <selection activeCell="Q25" sqref="Q25"/>
    </sheetView>
  </sheetViews>
  <sheetFormatPr defaultRowHeight="15.75" x14ac:dyDescent="0.25"/>
  <cols>
    <col min="6" max="6" width="10.125" bestFit="1" customWidth="1"/>
    <col min="12" max="12" width="10" bestFit="1" customWidth="1"/>
    <col min="13" max="13" width="21.625" style="2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97</v>
      </c>
    </row>
    <row r="2" spans="1:13" x14ac:dyDescent="0.25">
      <c r="B2" t="s">
        <v>12</v>
      </c>
      <c r="C2" t="s">
        <v>13</v>
      </c>
      <c r="D2" t="s">
        <v>14</v>
      </c>
      <c r="E2" s="1">
        <v>12.11</v>
      </c>
      <c r="F2" s="1">
        <v>48.43</v>
      </c>
      <c r="G2" t="s">
        <v>15</v>
      </c>
      <c r="H2" t="s">
        <v>16</v>
      </c>
      <c r="M2" s="2">
        <f>F2</f>
        <v>48.43</v>
      </c>
    </row>
    <row r="3" spans="1:13" x14ac:dyDescent="0.25">
      <c r="B3" t="s">
        <v>17</v>
      </c>
      <c r="C3" t="s">
        <v>18</v>
      </c>
      <c r="D3" t="s">
        <v>19</v>
      </c>
      <c r="E3" s="1">
        <v>7.08</v>
      </c>
      <c r="F3" s="1">
        <v>56.63</v>
      </c>
      <c r="G3" t="s">
        <v>15</v>
      </c>
      <c r="H3" t="s">
        <v>16</v>
      </c>
      <c r="M3" s="2">
        <f t="shared" ref="M3:M17" si="0">F3</f>
        <v>56.63</v>
      </c>
    </row>
    <row r="4" spans="1:13" x14ac:dyDescent="0.25">
      <c r="B4" t="s">
        <v>20</v>
      </c>
      <c r="C4" t="s">
        <v>21</v>
      </c>
      <c r="D4" t="s">
        <v>22</v>
      </c>
      <c r="E4" s="1">
        <v>7.67</v>
      </c>
      <c r="F4" s="1">
        <v>122.76</v>
      </c>
      <c r="G4" t="s">
        <v>15</v>
      </c>
      <c r="H4" t="s">
        <v>16</v>
      </c>
      <c r="M4" s="2">
        <f t="shared" si="0"/>
        <v>122.76</v>
      </c>
    </row>
    <row r="5" spans="1:13" x14ac:dyDescent="0.25">
      <c r="B5" t="s">
        <v>23</v>
      </c>
      <c r="C5" t="s">
        <v>24</v>
      </c>
      <c r="D5" t="s">
        <v>14</v>
      </c>
      <c r="E5" s="1">
        <v>7.67</v>
      </c>
      <c r="F5" s="1">
        <v>30.69</v>
      </c>
      <c r="G5" t="s">
        <v>15</v>
      </c>
      <c r="H5" t="s">
        <v>16</v>
      </c>
      <c r="M5" s="2">
        <f t="shared" si="0"/>
        <v>30.69</v>
      </c>
    </row>
    <row r="6" spans="1:13" x14ac:dyDescent="0.25">
      <c r="B6" t="s">
        <v>25</v>
      </c>
      <c r="C6" t="s">
        <v>26</v>
      </c>
      <c r="D6" t="s">
        <v>14</v>
      </c>
      <c r="E6" s="1">
        <v>7.67</v>
      </c>
      <c r="F6" s="1">
        <v>30.69</v>
      </c>
      <c r="G6" t="s">
        <v>15</v>
      </c>
      <c r="H6" t="s">
        <v>16</v>
      </c>
      <c r="M6" s="2">
        <f t="shared" si="0"/>
        <v>30.69</v>
      </c>
    </row>
    <row r="7" spans="1:13" x14ac:dyDescent="0.25">
      <c r="B7" t="s">
        <v>27</v>
      </c>
      <c r="C7" t="s">
        <v>28</v>
      </c>
      <c r="D7" t="s">
        <v>29</v>
      </c>
      <c r="E7" s="1">
        <v>8.1199999999999992</v>
      </c>
      <c r="F7" s="1">
        <v>194.83</v>
      </c>
      <c r="G7" t="s">
        <v>15</v>
      </c>
      <c r="H7" t="s">
        <v>16</v>
      </c>
      <c r="M7" s="2">
        <f t="shared" si="0"/>
        <v>194.83</v>
      </c>
    </row>
    <row r="8" spans="1:13" x14ac:dyDescent="0.25">
      <c r="B8" t="s">
        <v>30</v>
      </c>
      <c r="C8" t="s">
        <v>31</v>
      </c>
      <c r="D8" t="s">
        <v>19</v>
      </c>
      <c r="E8" s="1">
        <v>9.36</v>
      </c>
      <c r="F8" s="1">
        <v>74.84</v>
      </c>
      <c r="G8" t="s">
        <v>15</v>
      </c>
      <c r="H8" t="s">
        <v>16</v>
      </c>
      <c r="M8" s="2">
        <f t="shared" si="0"/>
        <v>74.84</v>
      </c>
    </row>
    <row r="9" spans="1:13" x14ac:dyDescent="0.25">
      <c r="B9" t="s">
        <v>32</v>
      </c>
      <c r="C9" t="s">
        <v>33</v>
      </c>
      <c r="D9" t="s">
        <v>14</v>
      </c>
      <c r="E9" s="1">
        <v>9.36</v>
      </c>
      <c r="F9" s="1">
        <v>37.42</v>
      </c>
      <c r="G9" t="s">
        <v>15</v>
      </c>
      <c r="H9" t="s">
        <v>16</v>
      </c>
      <c r="M9" s="2">
        <f t="shared" si="0"/>
        <v>37.42</v>
      </c>
    </row>
    <row r="10" spans="1:13" x14ac:dyDescent="0.25">
      <c r="B10" t="s">
        <v>34</v>
      </c>
      <c r="C10" t="s">
        <v>35</v>
      </c>
      <c r="D10" t="s">
        <v>19</v>
      </c>
      <c r="E10" s="1">
        <v>8.1199999999999992</v>
      </c>
      <c r="F10" s="1">
        <v>64.94</v>
      </c>
      <c r="G10" t="s">
        <v>15</v>
      </c>
      <c r="H10" t="s">
        <v>16</v>
      </c>
      <c r="M10" s="2">
        <f t="shared" si="0"/>
        <v>64.94</v>
      </c>
    </row>
    <row r="11" spans="1:13" x14ac:dyDescent="0.25">
      <c r="B11" t="s">
        <v>36</v>
      </c>
      <c r="C11" t="s">
        <v>37</v>
      </c>
      <c r="D11" t="s">
        <v>19</v>
      </c>
      <c r="E11" s="1">
        <v>9.36</v>
      </c>
      <c r="F11" s="1">
        <v>74.84</v>
      </c>
      <c r="G11" t="s">
        <v>15</v>
      </c>
      <c r="H11" t="s">
        <v>16</v>
      </c>
      <c r="M11" s="2">
        <f t="shared" si="0"/>
        <v>74.84</v>
      </c>
    </row>
    <row r="12" spans="1:13" x14ac:dyDescent="0.25">
      <c r="B12" t="s">
        <v>38</v>
      </c>
      <c r="C12" t="s">
        <v>39</v>
      </c>
      <c r="D12" t="s">
        <v>40</v>
      </c>
      <c r="E12" s="1">
        <v>10.49</v>
      </c>
      <c r="F12" s="1">
        <v>209.88</v>
      </c>
      <c r="G12" t="s">
        <v>15</v>
      </c>
      <c r="H12" t="s">
        <v>16</v>
      </c>
      <c r="M12" s="2">
        <f t="shared" si="0"/>
        <v>209.88</v>
      </c>
    </row>
    <row r="13" spans="1:13" x14ac:dyDescent="0.25">
      <c r="B13" t="s">
        <v>41</v>
      </c>
      <c r="C13" t="s">
        <v>42</v>
      </c>
      <c r="D13" t="s">
        <v>22</v>
      </c>
      <c r="E13" s="1">
        <v>12.11</v>
      </c>
      <c r="F13" s="1">
        <v>193.72</v>
      </c>
      <c r="G13" t="s">
        <v>15</v>
      </c>
      <c r="H13" t="s">
        <v>16</v>
      </c>
      <c r="M13" s="2">
        <f t="shared" si="0"/>
        <v>193.72</v>
      </c>
    </row>
    <row r="14" spans="1:13" x14ac:dyDescent="0.25">
      <c r="B14" t="s">
        <v>43</v>
      </c>
      <c r="C14" t="s">
        <v>44</v>
      </c>
      <c r="D14" t="s">
        <v>45</v>
      </c>
      <c r="E14" s="1">
        <v>10.49</v>
      </c>
      <c r="F14" s="1">
        <v>125.93</v>
      </c>
      <c r="G14" t="s">
        <v>15</v>
      </c>
      <c r="H14" t="s">
        <v>16</v>
      </c>
      <c r="M14" s="2">
        <f t="shared" si="0"/>
        <v>125.93</v>
      </c>
    </row>
    <row r="15" spans="1:13" x14ac:dyDescent="0.25">
      <c r="B15" t="s">
        <v>46</v>
      </c>
      <c r="C15" t="s">
        <v>47</v>
      </c>
      <c r="D15" t="s">
        <v>19</v>
      </c>
      <c r="E15" s="1">
        <v>12.11</v>
      </c>
      <c r="F15" s="1">
        <v>96.86</v>
      </c>
      <c r="G15" t="s">
        <v>15</v>
      </c>
      <c r="H15" t="s">
        <v>16</v>
      </c>
      <c r="M15" s="2">
        <f t="shared" si="0"/>
        <v>96.86</v>
      </c>
    </row>
    <row r="16" spans="1:13" x14ac:dyDescent="0.25">
      <c r="B16" t="s">
        <v>48</v>
      </c>
      <c r="C16" t="s">
        <v>49</v>
      </c>
      <c r="D16" t="s">
        <v>22</v>
      </c>
      <c r="E16" s="1">
        <v>10.49</v>
      </c>
      <c r="F16" s="1">
        <v>167.9</v>
      </c>
      <c r="G16" t="s">
        <v>15</v>
      </c>
      <c r="H16" t="s">
        <v>16</v>
      </c>
      <c r="M16" s="2">
        <f t="shared" si="0"/>
        <v>167.9</v>
      </c>
    </row>
    <row r="17" spans="2:13" x14ac:dyDescent="0.25">
      <c r="B17" t="s">
        <v>50</v>
      </c>
      <c r="C17" t="s">
        <v>51</v>
      </c>
      <c r="D17" t="s">
        <v>45</v>
      </c>
      <c r="E17" s="1">
        <v>10.49</v>
      </c>
      <c r="F17" s="1">
        <v>125.93</v>
      </c>
      <c r="G17" t="s">
        <v>15</v>
      </c>
      <c r="H17" t="s">
        <v>16</v>
      </c>
      <c r="M17" s="2">
        <f t="shared" si="0"/>
        <v>125.93</v>
      </c>
    </row>
    <row r="18" spans="2:13" x14ac:dyDescent="0.25">
      <c r="B18" t="s">
        <v>52</v>
      </c>
      <c r="C18" t="s">
        <v>53</v>
      </c>
      <c r="D18" t="s">
        <v>14</v>
      </c>
      <c r="E18" s="1">
        <v>12.23</v>
      </c>
      <c r="F18" s="1">
        <v>48.92</v>
      </c>
      <c r="G18" t="s">
        <v>54</v>
      </c>
      <c r="H18" t="s">
        <v>55</v>
      </c>
      <c r="M18" s="2">
        <f>F18*-1</f>
        <v>-48.92</v>
      </c>
    </row>
    <row r="19" spans="2:13" x14ac:dyDescent="0.25">
      <c r="B19" t="s">
        <v>56</v>
      </c>
      <c r="C19" t="s">
        <v>57</v>
      </c>
      <c r="D19" t="s">
        <v>19</v>
      </c>
      <c r="E19" s="1">
        <v>7.15</v>
      </c>
      <c r="F19" s="1">
        <v>57.2</v>
      </c>
      <c r="G19" t="s">
        <v>54</v>
      </c>
      <c r="H19" t="s">
        <v>55</v>
      </c>
      <c r="M19" s="2">
        <f t="shared" ref="M19:M39" si="1">F19*-1</f>
        <v>-57.2</v>
      </c>
    </row>
    <row r="20" spans="2:13" x14ac:dyDescent="0.25">
      <c r="B20" t="s">
        <v>58</v>
      </c>
      <c r="C20" t="s">
        <v>57</v>
      </c>
      <c r="D20" t="s">
        <v>22</v>
      </c>
      <c r="E20" s="1">
        <v>7.75</v>
      </c>
      <c r="F20" s="1">
        <v>124</v>
      </c>
      <c r="G20" t="s">
        <v>54</v>
      </c>
      <c r="H20" t="s">
        <v>55</v>
      </c>
      <c r="M20" s="2">
        <f t="shared" si="1"/>
        <v>-124</v>
      </c>
    </row>
    <row r="21" spans="2:13" x14ac:dyDescent="0.25">
      <c r="B21" t="s">
        <v>59</v>
      </c>
      <c r="C21" t="s">
        <v>57</v>
      </c>
      <c r="D21" t="s">
        <v>14</v>
      </c>
      <c r="E21" s="1">
        <v>7.75</v>
      </c>
      <c r="F21" s="1">
        <v>31</v>
      </c>
      <c r="G21" t="s">
        <v>54</v>
      </c>
      <c r="H21" t="s">
        <v>55</v>
      </c>
      <c r="M21" s="2">
        <f t="shared" si="1"/>
        <v>-31</v>
      </c>
    </row>
    <row r="22" spans="2:13" x14ac:dyDescent="0.25">
      <c r="B22" t="s">
        <v>60</v>
      </c>
      <c r="C22" t="s">
        <v>61</v>
      </c>
      <c r="D22" t="s">
        <v>14</v>
      </c>
      <c r="E22" s="1">
        <v>7.75</v>
      </c>
      <c r="F22" s="1">
        <v>31</v>
      </c>
      <c r="G22" t="s">
        <v>54</v>
      </c>
      <c r="H22" t="s">
        <v>55</v>
      </c>
      <c r="M22" s="2">
        <f t="shared" si="1"/>
        <v>-31</v>
      </c>
    </row>
    <row r="23" spans="2:13" x14ac:dyDescent="0.25">
      <c r="B23" t="s">
        <v>62</v>
      </c>
      <c r="C23" t="s">
        <v>63</v>
      </c>
      <c r="D23" t="s">
        <v>29</v>
      </c>
      <c r="E23" s="1">
        <v>8.1999999999999993</v>
      </c>
      <c r="F23" s="1">
        <v>196.8</v>
      </c>
      <c r="G23" t="s">
        <v>54</v>
      </c>
      <c r="H23" t="s">
        <v>55</v>
      </c>
      <c r="M23" s="2">
        <f t="shared" si="1"/>
        <v>-196.8</v>
      </c>
    </row>
    <row r="24" spans="2:13" x14ac:dyDescent="0.25">
      <c r="B24" t="s">
        <v>64</v>
      </c>
      <c r="C24" t="s">
        <v>63</v>
      </c>
      <c r="D24" t="s">
        <v>19</v>
      </c>
      <c r="E24" s="1">
        <v>9.4499999999999993</v>
      </c>
      <c r="F24" s="1">
        <v>75.599999999999994</v>
      </c>
      <c r="G24" t="s">
        <v>54</v>
      </c>
      <c r="H24" t="s">
        <v>55</v>
      </c>
      <c r="M24" s="2">
        <f t="shared" si="1"/>
        <v>-75.599999999999994</v>
      </c>
    </row>
    <row r="25" spans="2:13" x14ac:dyDescent="0.25">
      <c r="B25" t="s">
        <v>65</v>
      </c>
      <c r="C25" t="s">
        <v>63</v>
      </c>
      <c r="D25" t="s">
        <v>14</v>
      </c>
      <c r="E25" s="1">
        <v>9.4499999999999993</v>
      </c>
      <c r="F25" s="1">
        <v>37.799999999999997</v>
      </c>
      <c r="G25" t="s">
        <v>54</v>
      </c>
      <c r="H25" t="s">
        <v>55</v>
      </c>
      <c r="M25" s="2">
        <f t="shared" si="1"/>
        <v>-37.799999999999997</v>
      </c>
    </row>
    <row r="26" spans="2:13" x14ac:dyDescent="0.25">
      <c r="B26" t="s">
        <v>66</v>
      </c>
      <c r="C26" t="s">
        <v>63</v>
      </c>
      <c r="D26" t="s">
        <v>19</v>
      </c>
      <c r="E26" s="1">
        <v>8.1999999999999993</v>
      </c>
      <c r="F26" s="1">
        <v>65.599999999999994</v>
      </c>
      <c r="G26" t="s">
        <v>54</v>
      </c>
      <c r="H26" t="s">
        <v>55</v>
      </c>
      <c r="M26" s="2">
        <f t="shared" si="1"/>
        <v>-65.599999999999994</v>
      </c>
    </row>
    <row r="27" spans="2:13" x14ac:dyDescent="0.25">
      <c r="B27" t="s">
        <v>67</v>
      </c>
      <c r="C27" t="s">
        <v>63</v>
      </c>
      <c r="D27" t="s">
        <v>19</v>
      </c>
      <c r="E27" s="1">
        <v>9.4499999999999993</v>
      </c>
      <c r="F27" s="1">
        <v>75.599999999999994</v>
      </c>
      <c r="G27" t="s">
        <v>54</v>
      </c>
      <c r="H27" t="s">
        <v>55</v>
      </c>
      <c r="M27" s="2">
        <f t="shared" si="1"/>
        <v>-75.599999999999994</v>
      </c>
    </row>
    <row r="28" spans="2:13" x14ac:dyDescent="0.25">
      <c r="B28" t="s">
        <v>68</v>
      </c>
      <c r="C28" t="s">
        <v>53</v>
      </c>
      <c r="D28" t="s">
        <v>40</v>
      </c>
      <c r="E28" s="1">
        <v>10.6</v>
      </c>
      <c r="F28" s="1">
        <v>212</v>
      </c>
      <c r="G28" t="s">
        <v>54</v>
      </c>
      <c r="H28" t="s">
        <v>55</v>
      </c>
      <c r="M28" s="2">
        <f t="shared" si="1"/>
        <v>-212</v>
      </c>
    </row>
    <row r="29" spans="2:13" x14ac:dyDescent="0.25">
      <c r="B29" t="s">
        <v>69</v>
      </c>
      <c r="C29" t="s">
        <v>53</v>
      </c>
      <c r="D29" t="s">
        <v>22</v>
      </c>
      <c r="E29" s="1">
        <v>12.23</v>
      </c>
      <c r="F29" s="1">
        <v>195.68</v>
      </c>
      <c r="G29" t="s">
        <v>54</v>
      </c>
      <c r="H29" t="s">
        <v>55</v>
      </c>
      <c r="M29" s="2">
        <f t="shared" si="1"/>
        <v>-195.68</v>
      </c>
    </row>
    <row r="30" spans="2:13" x14ac:dyDescent="0.25">
      <c r="B30" t="s">
        <v>70</v>
      </c>
      <c r="C30" t="s">
        <v>53</v>
      </c>
      <c r="D30" t="s">
        <v>45</v>
      </c>
      <c r="E30" s="1">
        <v>10.6</v>
      </c>
      <c r="F30" s="1">
        <v>127.2</v>
      </c>
      <c r="G30" t="s">
        <v>54</v>
      </c>
      <c r="H30" t="s">
        <v>55</v>
      </c>
      <c r="M30" s="2">
        <f t="shared" si="1"/>
        <v>-127.2</v>
      </c>
    </row>
    <row r="31" spans="2:13" x14ac:dyDescent="0.25">
      <c r="B31" t="s">
        <v>71</v>
      </c>
      <c r="C31" t="s">
        <v>53</v>
      </c>
      <c r="D31" t="s">
        <v>19</v>
      </c>
      <c r="E31" s="1">
        <v>12.23</v>
      </c>
      <c r="F31" s="1">
        <v>97.84</v>
      </c>
      <c r="G31" t="s">
        <v>54</v>
      </c>
      <c r="H31" t="s">
        <v>55</v>
      </c>
      <c r="M31" s="2">
        <f t="shared" si="1"/>
        <v>-97.84</v>
      </c>
    </row>
    <row r="32" spans="2:13" x14ac:dyDescent="0.25">
      <c r="B32" t="s">
        <v>72</v>
      </c>
      <c r="C32" t="s">
        <v>53</v>
      </c>
      <c r="D32" t="s">
        <v>22</v>
      </c>
      <c r="E32" s="1">
        <v>10.6</v>
      </c>
      <c r="F32" s="1">
        <v>169.6</v>
      </c>
      <c r="G32" t="s">
        <v>54</v>
      </c>
      <c r="H32" t="s">
        <v>55</v>
      </c>
      <c r="M32" s="2">
        <f t="shared" si="1"/>
        <v>-169.6</v>
      </c>
    </row>
    <row r="33" spans="2:13" x14ac:dyDescent="0.25">
      <c r="B33" t="s">
        <v>73</v>
      </c>
      <c r="C33" t="s">
        <v>53</v>
      </c>
      <c r="D33" t="s">
        <v>45</v>
      </c>
      <c r="E33" s="1">
        <v>10.6</v>
      </c>
      <c r="F33" s="1">
        <v>127.2</v>
      </c>
      <c r="G33" t="s">
        <v>54</v>
      </c>
      <c r="H33" t="s">
        <v>55</v>
      </c>
      <c r="M33" s="2">
        <f t="shared" si="1"/>
        <v>-127.2</v>
      </c>
    </row>
    <row r="34" spans="2:13" x14ac:dyDescent="0.25">
      <c r="B34" t="s">
        <v>74</v>
      </c>
      <c r="C34" t="s">
        <v>75</v>
      </c>
      <c r="D34" t="s">
        <v>19</v>
      </c>
      <c r="E34" s="1">
        <v>7.95</v>
      </c>
      <c r="F34" s="1">
        <v>63.6</v>
      </c>
      <c r="G34" t="s">
        <v>54</v>
      </c>
      <c r="H34" t="s">
        <v>55</v>
      </c>
      <c r="M34" s="2">
        <f t="shared" si="1"/>
        <v>-63.6</v>
      </c>
    </row>
    <row r="35" spans="2:13" x14ac:dyDescent="0.25">
      <c r="B35" t="s">
        <v>76</v>
      </c>
      <c r="C35" t="s">
        <v>75</v>
      </c>
      <c r="D35" t="s">
        <v>14</v>
      </c>
      <c r="E35" s="1">
        <v>7.95</v>
      </c>
      <c r="F35" s="1">
        <v>31.8</v>
      </c>
      <c r="G35" t="s">
        <v>54</v>
      </c>
      <c r="H35" t="s">
        <v>55</v>
      </c>
      <c r="M35" s="2">
        <f t="shared" si="1"/>
        <v>-31.8</v>
      </c>
    </row>
    <row r="36" spans="2:13" x14ac:dyDescent="0.25">
      <c r="B36" t="s">
        <v>77</v>
      </c>
      <c r="C36" t="s">
        <v>57</v>
      </c>
      <c r="D36" t="s">
        <v>14</v>
      </c>
      <c r="E36" s="1">
        <v>7.15</v>
      </c>
      <c r="F36" s="1">
        <v>28.6</v>
      </c>
      <c r="G36" t="s">
        <v>54</v>
      </c>
      <c r="H36" t="s">
        <v>55</v>
      </c>
      <c r="M36" s="2">
        <f t="shared" si="1"/>
        <v>-28.6</v>
      </c>
    </row>
    <row r="37" spans="2:13" x14ac:dyDescent="0.25">
      <c r="B37" t="s">
        <v>78</v>
      </c>
      <c r="C37" t="s">
        <v>79</v>
      </c>
      <c r="D37" t="s">
        <v>45</v>
      </c>
      <c r="E37" s="1">
        <v>7.15</v>
      </c>
      <c r="F37" s="1">
        <v>85.8</v>
      </c>
      <c r="G37" t="s">
        <v>54</v>
      </c>
      <c r="H37" t="s">
        <v>55</v>
      </c>
      <c r="M37" s="2">
        <f t="shared" si="1"/>
        <v>-85.8</v>
      </c>
    </row>
    <row r="38" spans="2:13" x14ac:dyDescent="0.25">
      <c r="B38" t="s">
        <v>80</v>
      </c>
      <c r="C38" t="s">
        <v>75</v>
      </c>
      <c r="D38" t="s">
        <v>14</v>
      </c>
      <c r="E38" s="1">
        <v>7.95</v>
      </c>
      <c r="F38" s="1">
        <v>31.8</v>
      </c>
      <c r="G38" t="s">
        <v>54</v>
      </c>
      <c r="H38" t="s">
        <v>55</v>
      </c>
      <c r="M38" s="2">
        <f t="shared" si="1"/>
        <v>-31.8</v>
      </c>
    </row>
    <row r="39" spans="2:13" x14ac:dyDescent="0.25">
      <c r="B39" t="s">
        <v>81</v>
      </c>
      <c r="C39" t="s">
        <v>82</v>
      </c>
      <c r="D39" t="s">
        <v>83</v>
      </c>
      <c r="E39" s="1">
        <v>9.9499999999999993</v>
      </c>
      <c r="F39" s="1">
        <v>29.85</v>
      </c>
      <c r="G39" t="s">
        <v>54</v>
      </c>
      <c r="H39" t="s">
        <v>55</v>
      </c>
      <c r="M39" s="2">
        <f t="shared" si="1"/>
        <v>-29.85</v>
      </c>
    </row>
    <row r="40" spans="2:13" x14ac:dyDescent="0.25">
      <c r="B40" t="s">
        <v>84</v>
      </c>
      <c r="C40" t="s">
        <v>85</v>
      </c>
      <c r="D40" t="s">
        <v>19</v>
      </c>
      <c r="E40" s="1">
        <v>7.87</v>
      </c>
      <c r="F40" s="1">
        <v>62.96</v>
      </c>
      <c r="G40" t="s">
        <v>15</v>
      </c>
      <c r="H40" t="s">
        <v>16</v>
      </c>
      <c r="M40" s="2">
        <f>F40</f>
        <v>62.96</v>
      </c>
    </row>
    <row r="41" spans="2:13" x14ac:dyDescent="0.25">
      <c r="B41" t="s">
        <v>86</v>
      </c>
      <c r="C41" t="s">
        <v>87</v>
      </c>
      <c r="D41" t="s">
        <v>14</v>
      </c>
      <c r="E41" s="1">
        <v>7.87</v>
      </c>
      <c r="F41" s="1">
        <v>31.48</v>
      </c>
      <c r="G41" t="s">
        <v>15</v>
      </c>
      <c r="H41" t="s">
        <v>16</v>
      </c>
      <c r="M41" s="2">
        <f t="shared" ref="M41:M45" si="2">F41</f>
        <v>31.48</v>
      </c>
    </row>
    <row r="42" spans="2:13" x14ac:dyDescent="0.25">
      <c r="B42" t="s">
        <v>88</v>
      </c>
      <c r="C42" t="s">
        <v>89</v>
      </c>
      <c r="D42" t="s">
        <v>14</v>
      </c>
      <c r="E42" s="1">
        <v>7.08</v>
      </c>
      <c r="F42" s="1">
        <v>28.31</v>
      </c>
      <c r="G42" t="s">
        <v>15</v>
      </c>
      <c r="H42" t="s">
        <v>16</v>
      </c>
      <c r="M42" s="2">
        <f t="shared" si="2"/>
        <v>28.31</v>
      </c>
    </row>
    <row r="43" spans="2:13" x14ac:dyDescent="0.25">
      <c r="B43" t="s">
        <v>90</v>
      </c>
      <c r="C43" t="s">
        <v>91</v>
      </c>
      <c r="D43" t="s">
        <v>45</v>
      </c>
      <c r="E43" s="1">
        <v>7.08</v>
      </c>
      <c r="F43" s="1">
        <v>84.94</v>
      </c>
      <c r="G43" t="s">
        <v>15</v>
      </c>
      <c r="H43" t="s">
        <v>16</v>
      </c>
      <c r="M43" s="2">
        <f t="shared" si="2"/>
        <v>84.94</v>
      </c>
    </row>
    <row r="44" spans="2:13" x14ac:dyDescent="0.25">
      <c r="B44" t="s">
        <v>92</v>
      </c>
      <c r="C44" t="s">
        <v>93</v>
      </c>
      <c r="D44" t="s">
        <v>14</v>
      </c>
      <c r="E44" s="1">
        <v>7.87</v>
      </c>
      <c r="F44" s="1">
        <v>31.48</v>
      </c>
      <c r="G44" t="s">
        <v>15</v>
      </c>
      <c r="H44" t="s">
        <v>16</v>
      </c>
      <c r="M44" s="2">
        <f t="shared" si="2"/>
        <v>31.48</v>
      </c>
    </row>
    <row r="45" spans="2:13" x14ac:dyDescent="0.25">
      <c r="B45" t="s">
        <v>94</v>
      </c>
      <c r="C45" t="s">
        <v>95</v>
      </c>
      <c r="D45" t="s">
        <v>83</v>
      </c>
      <c r="E45" s="1">
        <v>9.85</v>
      </c>
      <c r="F45" s="1">
        <v>29.55</v>
      </c>
      <c r="G45" t="s">
        <v>15</v>
      </c>
      <c r="H45" t="s">
        <v>16</v>
      </c>
      <c r="M45" s="2">
        <f t="shared" si="2"/>
        <v>29.55</v>
      </c>
    </row>
    <row r="46" spans="2:13" ht="47.25" x14ac:dyDescent="0.25">
      <c r="L46" s="4" t="s">
        <v>96</v>
      </c>
      <c r="M46" s="5">
        <f>SUM(M2:M45)</f>
        <v>-19.479999999999873</v>
      </c>
    </row>
  </sheetData>
  <pageMargins left="0.7" right="0.7" top="0.75" bottom="0.75" header="0.3" footer="0.3"/>
  <pageSetup orientation="portrait" r:id="rId1"/>
  <ignoredErrors>
    <ignoredError sqref="A1:K1 A40:K45 A2:K2 A3:K17 L3:L17 A18:K18 L18 A19:K39 L19:L39 L40:L45 L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2025-10-28T02:36:16Z</dcterms:modified>
</cp:coreProperties>
</file>