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NACHIKET\BUYER\JLA\JLA ALDI 30-06-2025\FCIU4686120\"/>
    </mc:Choice>
  </mc:AlternateContent>
  <xr:revisionPtr revIDLastSave="0" documentId="13_ncr:1_{B7F91A7E-A450-4E02-A6CB-F56CF5B63620}" xr6:coauthVersionLast="47" xr6:coauthVersionMax="47" xr10:uidLastSave="{00000000-0000-0000-0000-000000000000}"/>
  <bookViews>
    <workbookView xWindow="-110" yWindow="-110" windowWidth="19420" windowHeight="10300" tabRatio="764" activeTab="2" xr2:uid="{00000000-000D-0000-FFFF-FFFF00000000}"/>
  </bookViews>
  <sheets>
    <sheet name="CUSTOM PAKING" sheetId="10" r:id="rId1"/>
    <sheet name="WORKING" sheetId="92" r:id="rId2"/>
    <sheet name="SI" sheetId="139" r:id="rId3"/>
    <sheet name="CLP" sheetId="140" state="hidden" r:id="rId4"/>
  </sheets>
  <externalReferences>
    <externalReference r:id="rId5"/>
  </externalReferences>
  <definedNames>
    <definedName name="_xlnm._FilterDatabase" localSheetId="0" hidden="1">'CUSTOM PAKING'!$A$34:$S$51</definedName>
    <definedName name="_xlnm._FilterDatabase" localSheetId="1" hidden="1">WORKING!$A$36:$W$61</definedName>
    <definedName name="a" localSheetId="1">#REF!</definedName>
    <definedName name="a">#REF!</definedName>
    <definedName name="ADDL_INFO_1" localSheetId="1">#REF!</definedName>
    <definedName name="ADDL_INFO_1">#REF!</definedName>
    <definedName name="ADDL_INFO_2" localSheetId="1">#REF!</definedName>
    <definedName name="ADDL_INFO_2">#REF!</definedName>
    <definedName name="BayDept" localSheetId="1">#REF!</definedName>
    <definedName name="BayDept">#REF!</definedName>
    <definedName name="BayGMA" localSheetId="1">#REF!</definedName>
    <definedName name="BayGMA">#REF!</definedName>
    <definedName name="BayGrp" localSheetId="1">#REF!</definedName>
    <definedName name="BayGrp">#REF!</definedName>
    <definedName name="Cargo_Breakup" localSheetId="1">#REF!</definedName>
    <definedName name="Cargo_Breakup">#REF!</definedName>
    <definedName name="CARGO_Data" localSheetId="1">#REF!</definedName>
    <definedName name="CARGO_Data">#REF!</definedName>
    <definedName name="CARGO_DATE" localSheetId="1">#REF!</definedName>
    <definedName name="CARGO_DATE">#REF!</definedName>
    <definedName name="Cartons" localSheetId="1">#REF!</definedName>
    <definedName name="Cartons">#REF!</definedName>
    <definedName name="CBM" localSheetId="1">#REF!</definedName>
    <definedName name="CBM">#REF!</definedName>
    <definedName name="CBM_Data" localSheetId="1">#REF!</definedName>
    <definedName name="CBM_Data">#REF!</definedName>
    <definedName name="COLOR_CODE" localSheetId="1">#REF!</definedName>
    <definedName name="COLOR_CODE">#REF!</definedName>
    <definedName name="CON_ADD_LINE1" localSheetId="1">#REF!</definedName>
    <definedName name="CON_ADD_LINE1">#REF!</definedName>
    <definedName name="CON_ADD_LINE2" localSheetId="1">#REF!</definedName>
    <definedName name="CON_ADD_LINE2">#REF!</definedName>
    <definedName name="CON_ADD_LINE3" localSheetId="1">#REF!</definedName>
    <definedName name="CON_ADD_LINE3">#REF!</definedName>
    <definedName name="CON_ADD_LINE4" localSheetId="1">#REF!</definedName>
    <definedName name="CON_ADD_LINE4">#REF!</definedName>
    <definedName name="Consignee_Add" localSheetId="1">#REF!</definedName>
    <definedName name="Consignee_Add">#REF!</definedName>
    <definedName name="Containers" localSheetId="1">#REF!</definedName>
    <definedName name="Containers">#REF!</definedName>
    <definedName name="CTNS_Data" localSheetId="1">#REF!</definedName>
    <definedName name="CTNS_Data">#REF!</definedName>
    <definedName name="Day">'[1]In DC Date'!$D$5:$D$35</definedName>
    <definedName name="Delivery" localSheetId="1">#REF!</definedName>
    <definedName name="Delivery">#REF!</definedName>
    <definedName name="DEO" localSheetId="1">#REF!</definedName>
    <definedName name="DEO">#REF!</definedName>
    <definedName name="Description" localSheetId="1">#REF!</definedName>
    <definedName name="Description">#REF!</definedName>
    <definedName name="DISCHARGE" localSheetId="1">#REF!</definedName>
    <definedName name="DISCHARGE">#REF!</definedName>
    <definedName name="FOBPort">'[1]FOB Port'!$A$2:$A$117</definedName>
    <definedName name="Gross_Weight" localSheetId="1">#REF!</definedName>
    <definedName name="Gross_Weight">#REF!</definedName>
    <definedName name="Load" localSheetId="1">#REF!</definedName>
    <definedName name="Load">#REF!</definedName>
    <definedName name="M_Seq1" localSheetId="1">#REF!</definedName>
    <definedName name="M_Seq1">#REF!</definedName>
    <definedName name="M_Seq10" localSheetId="1">#REF!</definedName>
    <definedName name="M_Seq10">#REF!</definedName>
    <definedName name="M_Seq2" localSheetId="1">#REF!</definedName>
    <definedName name="M_Seq2">#REF!</definedName>
    <definedName name="M_Seq3" localSheetId="1">#REF!</definedName>
    <definedName name="M_Seq3">#REF!</definedName>
    <definedName name="M_Seq4" localSheetId="1">#REF!</definedName>
    <definedName name="M_Seq4">#REF!</definedName>
    <definedName name="M_Seq5" localSheetId="1">#REF!</definedName>
    <definedName name="M_Seq5">#REF!</definedName>
    <definedName name="M_Seq6" localSheetId="1">#REF!</definedName>
    <definedName name="M_Seq6">#REF!</definedName>
    <definedName name="M_Seq7" localSheetId="1">#REF!</definedName>
    <definedName name="M_Seq7">#REF!</definedName>
    <definedName name="M_Seq8" localSheetId="1">#REF!</definedName>
    <definedName name="M_Seq8">#REF!</definedName>
    <definedName name="M_Seq9" localSheetId="1">#REF!</definedName>
    <definedName name="M_Seq9">#REF!</definedName>
    <definedName name="Marks" localSheetId="1">#REF!</definedName>
    <definedName name="Marks">#REF!</definedName>
    <definedName name="MARKS_Data" localSheetId="1">#REF!</definedName>
    <definedName name="MARKS_Data">#REF!</definedName>
    <definedName name="Marks_Link" localSheetId="1">#REF!</definedName>
    <definedName name="Marks_Link">#REF!</definedName>
    <definedName name="MLOG_VSL_Data" localSheetId="1">#REF!</definedName>
    <definedName name="MLOG_VSL_Data">#REF!</definedName>
    <definedName name="Month">'[1]In DC Date'!$B$5:$B$16</definedName>
    <definedName name="More_Data" localSheetId="1">#REF!</definedName>
    <definedName name="More_Data">#REF!</definedName>
    <definedName name="Mul_Seq_Link" localSheetId="1">#REF!</definedName>
    <definedName name="Mul_Seq_Link">#REF!</definedName>
    <definedName name="N2_Add" localSheetId="1">#REF!</definedName>
    <definedName name="N2_Add">#REF!</definedName>
    <definedName name="Nett_Weight" localSheetId="1">#REF!</definedName>
    <definedName name="Nett_Weight">#REF!</definedName>
    <definedName name="NO1_ADD_LINE1" localSheetId="1">#REF!</definedName>
    <definedName name="NO1_ADD_LINE1">#REF!</definedName>
    <definedName name="NO1_ADD_LINE2" localSheetId="1">#REF!</definedName>
    <definedName name="NO1_ADD_LINE2">#REF!</definedName>
    <definedName name="NO1_ADD_LINE3" localSheetId="1">#REF!</definedName>
    <definedName name="NO1_ADD_LINE3">#REF!</definedName>
    <definedName name="NO1_ADD_LINE4" localSheetId="1">#REF!</definedName>
    <definedName name="NO1_ADD_LINE4">#REF!</definedName>
    <definedName name="NO2_ADD_LINE1" localSheetId="1">#REF!</definedName>
    <definedName name="NO2_ADD_LINE1">#REF!</definedName>
    <definedName name="NO2_ADD_LINE2" localSheetId="1">#REF!</definedName>
    <definedName name="NO2_ADD_LINE2">#REF!</definedName>
    <definedName name="NO2_ADD_LINE3" localSheetId="1">#REF!</definedName>
    <definedName name="NO2_ADD_LINE3">#REF!</definedName>
    <definedName name="NO2_ADD_LINE4" localSheetId="1">#REF!</definedName>
    <definedName name="NO2_ADD_LINE4">#REF!</definedName>
    <definedName name="PCS_Data" localSheetId="1">#REF!</definedName>
    <definedName name="PCS_Data">#REF!</definedName>
    <definedName name="PO_NO_Data" localSheetId="1">#REF!</definedName>
    <definedName name="PO_NO_Data">#REF!</definedName>
    <definedName name="_xlnm.Print_Area" localSheetId="0">'CUSTOM PAKING'!$A$1:$M$51</definedName>
    <definedName name="_xlnm.Print_Area" localSheetId="1">WORKING!$A$1:$I$61</definedName>
    <definedName name="_xlnm.Print_Titles" localSheetId="0">'CUSTOM PAKING'!$1:$35</definedName>
    <definedName name="Proper_Loading_Black" localSheetId="1">#REF!</definedName>
    <definedName name="Proper_Loading_Black">#REF!</definedName>
    <definedName name="RAJ" localSheetId="1">#REF!</definedName>
    <definedName name="RAJ">#REF!</definedName>
    <definedName name="RAJU" localSheetId="1">#REF!</definedName>
    <definedName name="RAJU">#REF!</definedName>
    <definedName name="Receipt" localSheetId="1">#REF!</definedName>
    <definedName name="Receipt">#REF!</definedName>
    <definedName name="SEA_FREIGHT" localSheetId="1">#REF!</definedName>
    <definedName name="SEA_FREIGHT">#REF!</definedName>
    <definedName name="Seals" localSheetId="1">#REF!</definedName>
    <definedName name="Seals">#REF!</definedName>
    <definedName name="SERVICE" localSheetId="1">#REF!</definedName>
    <definedName name="SERVICE">#REF!</definedName>
    <definedName name="Shipper_Add" localSheetId="1">#REF!</definedName>
    <definedName name="Shipper_Add">#REF!</definedName>
    <definedName name="SHP_ADD_LINE1" localSheetId="1">#REF!</definedName>
    <definedName name="SHP_ADD_LINE1">#REF!</definedName>
    <definedName name="SHP_ADD_LINE2" localSheetId="1">#REF!</definedName>
    <definedName name="SHP_ADD_LINE2">#REF!</definedName>
    <definedName name="SHP_ADD_LINE3" localSheetId="1">#REF!</definedName>
    <definedName name="SHP_ADD_LINE3">#REF!</definedName>
    <definedName name="SHP_ADD_LINE4" localSheetId="1">#REF!</definedName>
    <definedName name="SHP_ADD_LINE4">#REF!</definedName>
    <definedName name="SKU_NO_Data" localSheetId="1">#REF!</definedName>
    <definedName name="SKU_NO_Data">#REF!</definedName>
    <definedName name="SO_Form" localSheetId="1">#REF!</definedName>
    <definedName name="SO_Form">#REF!</definedName>
    <definedName name="tblPOL">'[1]FOB Port'!$A$2:$C$117</definedName>
    <definedName name="TOP" localSheetId="1">#REF!</definedName>
    <definedName name="TOP">#REF!</definedName>
    <definedName name="Vessel_data" localSheetId="1">#REF!</definedName>
    <definedName name="Vessel_data">#REF!</definedName>
    <definedName name="Vessel_Info" localSheetId="1">#REF!</definedName>
    <definedName name="Vessel_Info">#REF!</definedName>
    <definedName name="WEIGHT_Data" localSheetId="1">#REF!</definedName>
    <definedName name="WEIGHT_Data">#REF!</definedName>
    <definedName name="Year">'[1]In DC Date'!$F$5:$F$19</definedName>
    <definedName name="ZelDept" localSheetId="1">#REF!</definedName>
    <definedName name="ZelDept">#REF!</definedName>
    <definedName name="ZelGMA" localSheetId="1">#REF!</definedName>
    <definedName name="ZelGMA">#REF!</definedName>
    <definedName name="ZelGrp" localSheetId="1">#REF!</definedName>
    <definedName name="ZelG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40" l="1"/>
  <c r="T12" i="140"/>
  <c r="T14" i="140"/>
  <c r="T13" i="140"/>
  <c r="C9" i="140"/>
  <c r="B9" i="140"/>
  <c r="A9" i="140"/>
  <c r="M9" i="140"/>
  <c r="L9" i="140"/>
  <c r="K9" i="140"/>
  <c r="J9" i="140"/>
  <c r="H9" i="140"/>
  <c r="G9" i="140"/>
  <c r="D6" i="140"/>
  <c r="A37" i="139"/>
  <c r="A36" i="139"/>
  <c r="A35" i="139"/>
  <c r="A34" i="139"/>
  <c r="A33" i="139"/>
  <c r="A32" i="139"/>
  <c r="A31" i="139"/>
  <c r="A30" i="139"/>
  <c r="A27" i="92"/>
  <c r="G46" i="92"/>
  <c r="L36" i="10"/>
  <c r="I31" i="10"/>
  <c r="D33" i="92" s="1"/>
  <c r="H31" i="10"/>
  <c r="C33" i="92" s="1"/>
  <c r="A19" i="139"/>
  <c r="A18" i="139"/>
  <c r="E17" i="92"/>
  <c r="E16" i="92"/>
  <c r="A16" i="92"/>
  <c r="A17" i="139"/>
  <c r="A16" i="139"/>
  <c r="A15" i="139"/>
  <c r="E15" i="92"/>
  <c r="E14" i="92"/>
  <c r="E13" i="92"/>
  <c r="A12" i="139"/>
  <c r="A11" i="139"/>
  <c r="A10" i="139"/>
  <c r="A9" i="139"/>
  <c r="A6" i="139"/>
  <c r="A5" i="139"/>
  <c r="A4" i="139"/>
  <c r="J44" i="10"/>
  <c r="M44" i="10"/>
  <c r="K44" i="10"/>
  <c r="E22" i="92"/>
  <c r="E21" i="92"/>
  <c r="A6" i="92"/>
  <c r="A5" i="92"/>
  <c r="A4" i="92"/>
  <c r="L43" i="10"/>
  <c r="L42" i="10"/>
  <c r="L41" i="10"/>
  <c r="L40" i="10"/>
  <c r="L39" i="10"/>
  <c r="L38" i="10"/>
  <c r="L37" i="10"/>
  <c r="L44" i="10" l="1"/>
  <c r="S44" i="10"/>
  <c r="D48" i="139" l="1"/>
  <c r="C48" i="139"/>
  <c r="F7" i="92"/>
  <c r="E7" i="92"/>
  <c r="D42" i="139"/>
  <c r="C41" i="139"/>
  <c r="C33" i="139"/>
  <c r="C32" i="139"/>
  <c r="C31" i="139"/>
  <c r="C27" i="139"/>
  <c r="E25" i="139" s="1"/>
  <c r="A27" i="139"/>
  <c r="A25" i="139"/>
  <c r="C31" i="92" l="1"/>
  <c r="C30" i="92"/>
  <c r="C29" i="92"/>
  <c r="E39" i="92"/>
  <c r="G40" i="92"/>
  <c r="E48" i="139" l="1"/>
  <c r="E51" i="139" s="1"/>
  <c r="A54" i="139" s="1"/>
  <c r="D28" i="139"/>
  <c r="F23" i="92" l="1"/>
  <c r="A34" i="92"/>
  <c r="A33" i="92"/>
  <c r="A32" i="92"/>
  <c r="A31" i="92"/>
  <c r="A30" i="92"/>
  <c r="A29" i="92"/>
  <c r="A28" i="92"/>
  <c r="A23" i="92"/>
  <c r="H19" i="92"/>
  <c r="A15" i="92"/>
  <c r="A14" i="92"/>
  <c r="A13" i="92"/>
  <c r="F47" i="92"/>
  <c r="F46" i="92"/>
  <c r="I37" i="92"/>
  <c r="K37" i="92" s="1"/>
  <c r="L37" i="92" s="1"/>
  <c r="P37" i="92" s="1"/>
  <c r="I38" i="92"/>
  <c r="Q38" i="92"/>
  <c r="Q37" i="92"/>
  <c r="N37" i="92"/>
  <c r="N38" i="92"/>
  <c r="J38" i="92"/>
  <c r="J37" i="92"/>
  <c r="M37" i="92" l="1"/>
  <c r="K38" i="92"/>
  <c r="L38" i="92" s="1"/>
  <c r="I41" i="92"/>
  <c r="R37" i="92"/>
  <c r="O37" i="92"/>
  <c r="L39" i="92" l="1"/>
  <c r="M38" i="92"/>
  <c r="O38" i="92" s="1"/>
  <c r="P38" i="92"/>
  <c r="R38" i="92" s="1"/>
  <c r="R39" i="92" s="1"/>
  <c r="O39" i="92"/>
  <c r="K39" i="92" l="1"/>
  <c r="H50" i="10"/>
  <c r="H32" i="139" s="1"/>
  <c r="H51" i="139" l="1"/>
  <c r="H48" i="139"/>
  <c r="E4" i="92"/>
  <c r="I47" i="92" l="1"/>
  <c r="A25" i="92" l="1"/>
  <c r="C23" i="92"/>
  <c r="H22" i="10" l="1"/>
  <c r="C25" i="92" l="1"/>
  <c r="H48" i="10" l="1"/>
  <c r="G36" i="139" s="1"/>
  <c r="F48" i="139" s="1"/>
  <c r="F51" i="139" s="1"/>
  <c r="C48" i="92" l="1"/>
  <c r="F25" i="10"/>
  <c r="C46" i="92"/>
  <c r="B27" i="92" l="1"/>
  <c r="H49" i="10" l="1"/>
  <c r="C47" i="92" l="1"/>
  <c r="G30" i="139"/>
  <c r="G48" i="139" s="1"/>
  <c r="G51" i="139" s="1"/>
</calcChain>
</file>

<file path=xl/sharedStrings.xml><?xml version="1.0" encoding="utf-8"?>
<sst xmlns="http://schemas.openxmlformats.org/spreadsheetml/2006/main" count="325" uniqueCount="241">
  <si>
    <t>Pre-Carriage by</t>
  </si>
  <si>
    <t>Vessel/Flight No</t>
  </si>
  <si>
    <t>Port of Discharge</t>
  </si>
  <si>
    <t>Port of Loading</t>
  </si>
  <si>
    <t>Final Destination.</t>
  </si>
  <si>
    <t>Terms of Delivery and Payment</t>
  </si>
  <si>
    <t>Country of Final Destination</t>
  </si>
  <si>
    <t>Invoice No &amp; Date</t>
  </si>
  <si>
    <t>Exporter's Ref.</t>
  </si>
  <si>
    <t>Consignee</t>
  </si>
  <si>
    <t>Declaration:</t>
  </si>
  <si>
    <t xml:space="preserve">We declare that this invoice shows the actual price of the goods </t>
  </si>
  <si>
    <t>described and that and particulars are true and correct.</t>
  </si>
  <si>
    <t>Amount</t>
  </si>
  <si>
    <t>Buyer(if other than consignee)</t>
  </si>
  <si>
    <t xml:space="preserve"> </t>
  </si>
  <si>
    <t>ALOK INDUSTRIES LIMITED</t>
  </si>
  <si>
    <t>INDIA</t>
  </si>
  <si>
    <t xml:space="preserve">Any disputes on this sale is subject to the Jurisdiction in </t>
  </si>
  <si>
    <t>MUMBAI, INDIA</t>
  </si>
  <si>
    <t xml:space="preserve">Total Qty. : </t>
  </si>
  <si>
    <t>Buyer's Order.No.  &amp; Date</t>
  </si>
  <si>
    <t xml:space="preserve">Other Reference (s)           </t>
  </si>
  <si>
    <t>Place of Receipt</t>
  </si>
  <si>
    <t>USD</t>
  </si>
  <si>
    <t>Quantity</t>
  </si>
  <si>
    <t>Rate</t>
  </si>
  <si>
    <t>Country of origin of Goods</t>
  </si>
  <si>
    <t>Marks &amp; Nos            No &amp; Kind of Pkgs.       Descriptions of Goods</t>
  </si>
  <si>
    <t>I.E. CODE NO. 0392021889</t>
  </si>
  <si>
    <t xml:space="preserve">  FOR ALOK INDUSTRIES LIMITED</t>
  </si>
  <si>
    <t xml:space="preserve">  AUTHORISED SIGNATORY</t>
  </si>
  <si>
    <t>CARTONS</t>
  </si>
  <si>
    <t>PACKING LIST</t>
  </si>
  <si>
    <t>CBM</t>
  </si>
  <si>
    <t xml:space="preserve">NET WEIGHT: </t>
  </si>
  <si>
    <t xml:space="preserve">GROSS WEIGHT: </t>
  </si>
  <si>
    <t xml:space="preserve">MEASUREMENT: </t>
  </si>
  <si>
    <t>CARTON NO.</t>
  </si>
  <si>
    <t>KGS</t>
  </si>
  <si>
    <t>ITEM</t>
  </si>
  <si>
    <t>NET WT. IN KGS.</t>
  </si>
  <si>
    <t xml:space="preserve">GROSS WT. IN KGS </t>
  </si>
  <si>
    <t>Name of  Exporter</t>
  </si>
  <si>
    <t>FACTORY: ALOK INDUSTRIES LIMITED</t>
  </si>
  <si>
    <t>SEA</t>
  </si>
  <si>
    <t xml:space="preserve">254/261/268 251/2P1, 263/P1/P1, VILLAGE BALITHA, TAL PARDI, </t>
  </si>
  <si>
    <t>P.O.BOX NO. 43, VAPI - 396 191. DIST VALSAD , GUJARAT</t>
  </si>
  <si>
    <t>NT WT KG.</t>
  </si>
  <si>
    <t>Amount Chargeable(In Words):</t>
  </si>
  <si>
    <t>FOB USD</t>
  </si>
  <si>
    <t>EX. RATE:</t>
  </si>
  <si>
    <t>FOB INR:</t>
  </si>
  <si>
    <t>Exporter:</t>
  </si>
  <si>
    <t>GST # 24AAACA0201C1ZX</t>
  </si>
  <si>
    <t>TOTAL NET WT</t>
  </si>
  <si>
    <t>CONT NO.</t>
  </si>
  <si>
    <t>COUNTRY OF ORIGIN</t>
  </si>
  <si>
    <t>100% COTTON PROCESSED MADE UPS</t>
  </si>
  <si>
    <t>MEASUREMENT:</t>
  </si>
  <si>
    <t>FRT USD:</t>
  </si>
  <si>
    <t>SIZE CM</t>
  </si>
  <si>
    <t xml:space="preserve">100% COTTON TOILET LINEN &amp; KITCHEN LINEN OF TERRY TOWELLING </t>
  </si>
  <si>
    <t>(KITCHEN LINEN/TOILET LINEN)</t>
  </si>
  <si>
    <t>TOTAL GR.WT</t>
  </si>
  <si>
    <t xml:space="preserve">VAPI TERRY </t>
  </si>
  <si>
    <t>GSM</t>
  </si>
  <si>
    <t xml:space="preserve">Marks &amp; Nos            No &amp; Kind of Pkgs.       </t>
  </si>
  <si>
    <t>Descriptions of Goods</t>
  </si>
  <si>
    <t>TENTATIVE</t>
  </si>
  <si>
    <t>Material des</t>
  </si>
  <si>
    <t>DBK</t>
  </si>
  <si>
    <t>ROSCTL</t>
  </si>
  <si>
    <t>DBK CAP</t>
  </si>
  <si>
    <t xml:space="preserve"> SEAL NO.</t>
  </si>
  <si>
    <t xml:space="preserve">SHADE </t>
  </si>
  <si>
    <t>Carton Dimension</t>
  </si>
  <si>
    <t>L ( CM )</t>
  </si>
  <si>
    <t>W ( CM )</t>
  </si>
  <si>
    <t>H ( CM )</t>
  </si>
  <si>
    <t>TOTAL PCS</t>
  </si>
  <si>
    <t xml:space="preserve">DATE: </t>
  </si>
  <si>
    <t>TAXABLE AMT</t>
  </si>
  <si>
    <t>fob inr</t>
  </si>
  <si>
    <t>WHICHEVER LESS</t>
  </si>
  <si>
    <t>Ex</t>
  </si>
  <si>
    <t>ROSCTL CAP</t>
  </si>
  <si>
    <t>INSURANCE:</t>
  </si>
  <si>
    <t>NHAVA SHEVA</t>
  </si>
  <si>
    <t>DESIGN</t>
  </si>
  <si>
    <t>UPC NO.</t>
  </si>
  <si>
    <t>PAYABLE:AT SIGHT</t>
  </si>
  <si>
    <t>TOTAL</t>
  </si>
  <si>
    <t>PCS</t>
  </si>
  <si>
    <t xml:space="preserve">L/C AT SIGHT </t>
  </si>
  <si>
    <t>BATH TOWEL</t>
  </si>
  <si>
    <t>SQM</t>
  </si>
  <si>
    <t>RODTEP</t>
  </si>
  <si>
    <t>HS CODE</t>
  </si>
  <si>
    <t>DBK SR</t>
  </si>
  <si>
    <t>Shipper :-</t>
  </si>
  <si>
    <t xml:space="preserve">Booking No </t>
  </si>
  <si>
    <t>B/L Format</t>
  </si>
  <si>
    <t xml:space="preserve">Draft Bill of Lading </t>
  </si>
  <si>
    <t>Consignee : -</t>
  </si>
  <si>
    <t>NOTIFY PARTY</t>
  </si>
  <si>
    <t xml:space="preserve">Place of Receipt : </t>
  </si>
  <si>
    <t>NHAVA SHEVA,INDIA</t>
  </si>
  <si>
    <t xml:space="preserve">Vessel and voyage No. : </t>
  </si>
  <si>
    <t xml:space="preserve">Place of Delivery : </t>
  </si>
  <si>
    <t xml:space="preserve">Port of Loading : </t>
  </si>
  <si>
    <t xml:space="preserve">Port of Discharge </t>
  </si>
  <si>
    <t>TOTAL :</t>
  </si>
  <si>
    <t>cartons</t>
  </si>
  <si>
    <t xml:space="preserve">Marks &amp; Nos. </t>
  </si>
  <si>
    <t xml:space="preserve">  ( Description of Goods )</t>
  </si>
  <si>
    <t xml:space="preserve">Gross Wt. </t>
  </si>
  <si>
    <t>SAID TO CONTAIN</t>
  </si>
  <si>
    <t>NET WT</t>
  </si>
  <si>
    <t xml:space="preserve">HS CODE : </t>
  </si>
  <si>
    <t>PO NUMBER:</t>
  </si>
  <si>
    <t xml:space="preserve">S.Bill No. </t>
  </si>
  <si>
    <t>DATE</t>
  </si>
  <si>
    <t>CONTAINER NO</t>
  </si>
  <si>
    <t>SEAL NO</t>
  </si>
  <si>
    <t>NO. OF PKG</t>
  </si>
  <si>
    <t>NET WT. KG.</t>
  </si>
  <si>
    <t>GROSS WT. KG.</t>
  </si>
  <si>
    <t>14 days detention free time at destination after discharge of vessel</t>
  </si>
  <si>
    <t>OCEAN FREIGHT : PREPAID</t>
  </si>
  <si>
    <t xml:space="preserve">Total No. of Pakages : </t>
  </si>
  <si>
    <t>Movement : (FCL OR LCL)</t>
  </si>
  <si>
    <t xml:space="preserve">Freight Terms: </t>
  </si>
  <si>
    <t>CTNS</t>
  </si>
  <si>
    <t>FCL/FCL</t>
  </si>
  <si>
    <t>PREPAID</t>
  </si>
  <si>
    <t>PO NO:</t>
  </si>
  <si>
    <t>NT WT/PC</t>
  </si>
  <si>
    <t>SIZE (INCHES)</t>
  </si>
  <si>
    <t>DHIRUBHAI AMBANI KNOWLEDGE CITY (DAKC),BUILDING - 24, 5TH  AND 6TH FLOOR,</t>
  </si>
  <si>
    <t>MIDC, PLOT NO. 1 OF 2, TTC INDUSTRIAL AREA, KOPAR KHAIRANE,</t>
  </si>
  <si>
    <t>NAVI MUMBAI - 400 710, INDIA</t>
  </si>
  <si>
    <t>ALDI INC.</t>
  </si>
  <si>
    <t>1200 NORTH. KIRK</t>
  </si>
  <si>
    <t>FOB LONG BEACH</t>
  </si>
  <si>
    <t>LC/No. UIC000589805 &amp; Date: 26.06.2025</t>
  </si>
  <si>
    <t xml:space="preserve">LONG BEACH </t>
  </si>
  <si>
    <t>USA</t>
  </si>
  <si>
    <t>GREY -- F- 12685-B</t>
  </si>
  <si>
    <t>BRIGHT WHITE -- F 0000 -- A</t>
  </si>
  <si>
    <t>GREEN -- F-12687-A</t>
  </si>
  <si>
    <t>BROWN -- F-12688-C</t>
  </si>
  <si>
    <t>4PC SET</t>
  </si>
  <si>
    <t>76X137</t>
  </si>
  <si>
    <t>ASSORTED</t>
  </si>
  <si>
    <t>BATAVIA, IL 60510</t>
  </si>
  <si>
    <t>EBKG13314632</t>
  </si>
  <si>
    <t>E AND E CO., LTD</t>
  </si>
  <si>
    <t>45875 NORTHPORT LOOP EAST</t>
  </si>
  <si>
    <t>FREMONT, CA 94538</t>
  </si>
  <si>
    <t>TEL: 510-490-9788, FAX: 510-490-2804</t>
  </si>
  <si>
    <t>EMAIL: JEANNE.ZENG@JLAHOME.COM</t>
  </si>
  <si>
    <t>FOB</t>
  </si>
  <si>
    <t>MSC AGRIGENTO - QH522A</t>
  </si>
  <si>
    <t>ALDID-250207</t>
  </si>
  <si>
    <t>ALDI90-1594 SOLID RIBBED TOWEL</t>
  </si>
  <si>
    <t>FCIU4686120</t>
  </si>
  <si>
    <t>FX36371297</t>
  </si>
  <si>
    <t>20DV</t>
  </si>
  <si>
    <t>1x20DV</t>
  </si>
  <si>
    <t>ALDI SOUTH</t>
  </si>
  <si>
    <t>Item Code</t>
  </si>
  <si>
    <t>SAP Display</t>
  </si>
  <si>
    <t xml:space="preserve">SAP Sellable </t>
  </si>
  <si>
    <t>Description</t>
  </si>
  <si>
    <t>Case Size</t>
  </si>
  <si>
    <t>Gross weight ( lbs )</t>
  </si>
  <si>
    <t>ALDI Country</t>
  </si>
  <si>
    <t>FOB NHAVA SHEVA, INDIA</t>
  </si>
  <si>
    <t>CARRIER CODE</t>
  </si>
  <si>
    <t>VESSEL Name/CODE</t>
  </si>
  <si>
    <t>VOYAGE NUMBER</t>
  </si>
  <si>
    <t>ETD</t>
  </si>
  <si>
    <t>LOAD PORT</t>
  </si>
  <si>
    <t>ETA</t>
  </si>
  <si>
    <t>VESSEL TYPE (F/M)</t>
  </si>
  <si>
    <t>MSC AGRIGENTO</t>
  </si>
  <si>
    <t>QH522A</t>
  </si>
  <si>
    <t>10.07.2025</t>
  </si>
  <si>
    <t>Service Contract (SVC)</t>
  </si>
  <si>
    <t>Carrier Booking Number</t>
  </si>
  <si>
    <t>Service type</t>
  </si>
  <si>
    <t>Port of discharge</t>
  </si>
  <si>
    <t>CY / CY</t>
  </si>
  <si>
    <t>Long Beach</t>
  </si>
  <si>
    <t>Container</t>
  </si>
  <si>
    <t xml:space="preserve"> Carrier Seal</t>
  </si>
  <si>
    <t>Size</t>
  </si>
  <si>
    <t>S/O</t>
  </si>
  <si>
    <t>SHIPPER NAME AND ADDRESS</t>
  </si>
  <si>
    <t>Cartons</t>
  </si>
  <si>
    <t>UNIT</t>
  </si>
  <si>
    <t>GROSS WEIGHT</t>
  </si>
  <si>
    <t>DEST</t>
  </si>
  <si>
    <t>PO</t>
  </si>
  <si>
    <t>STYLE NO</t>
  </si>
  <si>
    <t>R/CGO</t>
  </si>
  <si>
    <t>SB</t>
  </si>
  <si>
    <t>RECVDOC</t>
  </si>
  <si>
    <t>STUF.DATE</t>
  </si>
  <si>
    <r>
      <t xml:space="preserve">BL description / </t>
    </r>
    <r>
      <rPr>
        <b/>
        <sz val="10"/>
        <color rgb="FFFF0000"/>
        <rFont val="Tahoma"/>
        <family val="2"/>
      </rPr>
      <t>yellow highlighted details are the mandate ones and need to update.</t>
    </r>
  </si>
  <si>
    <t>Marks and No.</t>
  </si>
  <si>
    <t>HTS code</t>
  </si>
  <si>
    <t xml:space="preserve">Cargo description:  </t>
  </si>
  <si>
    <t>(NO Space Required)</t>
  </si>
  <si>
    <t>(Start with IN )</t>
  </si>
  <si>
    <t>(NO Space required)</t>
  </si>
  <si>
    <t>(As per Consignee Select using POPup)</t>
  </si>
  <si>
    <t>(Full Shipper Name required )</t>
  </si>
  <si>
    <t>(Total)</t>
  </si>
  <si>
    <t>(Above format)</t>
  </si>
  <si>
    <t xml:space="preserve">Shipping bill number and date : </t>
  </si>
  <si>
    <t>(NO Dots required)</t>
  </si>
  <si>
    <t xml:space="preserve">Invoice number and date : </t>
  </si>
  <si>
    <t xml:space="preserve">HS code : </t>
  </si>
  <si>
    <t>net weight :             KGS</t>
  </si>
  <si>
    <t>(Do not leave any row Blank in Marks and NO  )</t>
  </si>
  <si>
    <t>Gross wt:                 KGS</t>
  </si>
  <si>
    <t xml:space="preserve">SAP PO : </t>
  </si>
  <si>
    <t xml:space="preserve">Display Article : </t>
  </si>
  <si>
    <t xml:space="preserve">Commodity Name : </t>
  </si>
  <si>
    <t>Shipment mode (CY/CY)</t>
  </si>
  <si>
    <t>Incoterm - FOB</t>
  </si>
  <si>
    <t>Shipper’s Load , Weight and Count</t>
  </si>
  <si>
    <t>Freight collect.</t>
  </si>
  <si>
    <t>ALDI INC.
1200 NORTH.KIRK ROAD
BATAVIA, IL 60510
USA</t>
  </si>
  <si>
    <t>ALOK INDUSTRIES LIMITED
DHIRUBHAI AMBANI KNOWLEDGE CITY (DAKC),
BUILDING - 24, 5TH AND 6TH FLOOR, MIDC, PLOT NO. 1 OF 2, TTC
INDUSTRIAL AREA, KOPAR KHAIRANE, NAVI MUMBAI - 400 710, INDIA</t>
  </si>
  <si>
    <t>ALDI SOUTH
Item Code
SAP Display
SAP Sellable 
Description
Case Size
Gross weight ( lbs )
ALDI Country</t>
  </si>
  <si>
    <t>TERRY TOWEL</t>
  </si>
  <si>
    <t>SAID TO CONTAIN
100% COTTON PROCESSED MADE UPS
100% COTTON TOILET LINEN &amp; KITCHEN LINEN OF TERRY TOWELLING 
(KITCHEN LINEN/TOILET LINEN)
FOB NHAVA SHEVA, INDIA
ALDID-250207
ALDI90-1594 SOLID RIBBED TOWEL</t>
  </si>
  <si>
    <t>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</si>
</sst>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0.000"/>
    <numFmt numFmtId="167" formatCode="#,##0\ &quot;mk&quot;;\-#,##0\ &quot;mk&quot;"/>
    <numFmt numFmtId="168" formatCode="&quot;fl&quot;\ #,##0.00_-;&quot;fl&quot;\ #,##0.00\-"/>
    <numFmt numFmtId="169" formatCode="[$-14009]yyyy/mm/dd;@"/>
  </numFmts>
  <fonts count="199">
    <font>
      <sz val="11"/>
      <name val="Book Antiqu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u/>
      <sz val="10"/>
      <name val="Bookman Old Style"/>
      <family val="1"/>
    </font>
    <font>
      <b/>
      <sz val="14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0"/>
      <color indexed="8"/>
      <name val="Bookman Old Style"/>
      <family val="1"/>
    </font>
    <font>
      <sz val="11"/>
      <name val="Book Antiqua"/>
      <family val="1"/>
    </font>
    <font>
      <b/>
      <sz val="8"/>
      <color indexed="8"/>
      <name val="Arial"/>
      <family val="2"/>
    </font>
    <font>
      <sz val="11"/>
      <name val="Book Antiqua"/>
      <family val="1"/>
    </font>
    <font>
      <u/>
      <sz val="10"/>
      <color indexed="12"/>
      <name val="Verdana"/>
      <family val="2"/>
    </font>
    <font>
      <sz val="11"/>
      <name val="Book Antiqua"/>
      <family val="1"/>
    </font>
    <font>
      <b/>
      <u/>
      <sz val="9"/>
      <name val="Bookman Old Style"/>
      <family val="1"/>
    </font>
    <font>
      <b/>
      <sz val="16"/>
      <name val="Bookman Old Style"/>
      <family val="1"/>
    </font>
    <font>
      <sz val="11"/>
      <name val="Book Antiqua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indexed="8"/>
      <name val="MS Sans Serif"/>
      <family val="2"/>
    </font>
    <font>
      <b/>
      <sz val="10"/>
      <name val="Arial Narrow"/>
      <family val="2"/>
    </font>
    <font>
      <sz val="11"/>
      <name val="Book Antiqua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sz val="12"/>
      <color indexed="8"/>
      <name val="Bookman Old Style"/>
      <family val="1"/>
    </font>
    <font>
      <sz val="11"/>
      <name val="Book Antiqua"/>
      <family val="1"/>
    </font>
    <font>
      <b/>
      <u/>
      <sz val="11"/>
      <color indexed="8"/>
      <name val="Bookman Old Style"/>
      <family val="1"/>
    </font>
    <font>
      <sz val="11"/>
      <name val="Bookman Old Style"/>
      <family val="1"/>
    </font>
    <font>
      <b/>
      <u/>
      <sz val="12"/>
      <name val="Bookman Old Style"/>
      <family val="1"/>
    </font>
    <font>
      <sz val="12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sz val="12"/>
      <color rgb="FFFF0000"/>
      <name val="Bookman Old Style"/>
      <family val="1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FF0000"/>
      <name val="Bookman Old Style"/>
      <family val="1"/>
    </font>
    <font>
      <sz val="11"/>
      <name val="Arial Narrow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8"/>
      <name val="Calibri"/>
      <family val="2"/>
      <scheme val="minor"/>
    </font>
    <font>
      <b/>
      <u/>
      <sz val="10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8"/>
      <name val="Bookman Old Style"/>
      <family val="1"/>
    </font>
    <font>
      <sz val="14"/>
      <name val="Arial Narrow"/>
      <family val="2"/>
    </font>
    <font>
      <sz val="1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12"/>
      <color rgb="FF242424"/>
      <name val="Segoe UI"/>
      <family val="2"/>
    </font>
    <font>
      <b/>
      <sz val="16"/>
      <color rgb="FF000000"/>
      <name val="Calibri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4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rgb="FF242424"/>
      <name val="Segoe UI"/>
      <family val="2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1"/>
      <name val="Book Antiqua"/>
      <family val="1"/>
    </font>
    <font>
      <b/>
      <sz val="9"/>
      <name val="Arial Narrow"/>
      <family val="2"/>
    </font>
    <font>
      <b/>
      <sz val="11"/>
      <color rgb="FFFF0000"/>
      <name val="Cambria"/>
      <family val="1"/>
      <scheme val="major"/>
    </font>
    <font>
      <sz val="14"/>
      <color theme="1"/>
      <name val="Calibri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3" tint="-0.499984740745262"/>
      <name val="Tahoma"/>
      <family val="2"/>
    </font>
    <font>
      <b/>
      <sz val="10"/>
      <color rgb="FFFF0000"/>
      <name val="Tahoma"/>
      <family val="2"/>
    </font>
    <font>
      <b/>
      <sz val="11"/>
      <color theme="3" tint="-0.499984740745262"/>
      <name val="Calibri"/>
      <family val="2"/>
      <scheme val="minor"/>
    </font>
    <font>
      <sz val="8"/>
      <name val="Tahoma"/>
      <family val="2"/>
    </font>
    <font>
      <b/>
      <sz val="11"/>
      <color rgb="FF000000"/>
      <name val="Maersk Text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Maersk Text"/>
    </font>
    <font>
      <u/>
      <sz val="11"/>
      <color theme="10"/>
      <name val="Calibri"/>
      <family val="2"/>
      <scheme val="minor"/>
    </font>
    <font>
      <b/>
      <sz val="10"/>
      <color rgb="FF000000"/>
      <name val="Maersk Text"/>
    </font>
    <font>
      <sz val="11"/>
      <name val="Tahoma"/>
      <family val="2"/>
    </font>
    <font>
      <sz val="14"/>
      <name val="Tahoma"/>
      <family val="2"/>
    </font>
    <font>
      <i/>
      <sz val="14"/>
      <name val="Calibri"/>
      <family val="2"/>
      <scheme val="minor"/>
    </font>
    <font>
      <sz val="16"/>
      <name val="Book Antiqua"/>
      <family val="1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ck">
        <color indexed="26"/>
      </left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26"/>
      </left>
      <right style="thin">
        <color indexed="65"/>
      </right>
      <top/>
      <bottom style="thin">
        <color indexed="22"/>
      </bottom>
      <diagonal/>
    </border>
    <border>
      <left/>
      <right style="thin">
        <color indexed="65"/>
      </right>
      <top style="medium">
        <color indexed="5"/>
      </top>
      <bottom style="thin">
        <color indexed="22"/>
      </bottom>
      <diagonal/>
    </border>
  </borders>
  <cellStyleXfs count="1801">
    <xf numFmtId="0" fontId="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9" fillId="0" borderId="0"/>
    <xf numFmtId="0" fontId="47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99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99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99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99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99" fillId="2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99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99" fillId="27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99" fillId="2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99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99" fillId="29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99" fillId="30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99" fillId="3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00" fillId="3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00" fillId="33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100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00" fillId="3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00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100" fillId="3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100" fillId="3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00" fillId="3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100" fillId="38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00" fillId="3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00" fillId="40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7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101" fillId="41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46" fillId="20" borderId="2" applyNumberFormat="0" applyFon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102" fillId="42" borderId="49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70" fillId="0" borderId="0"/>
    <xf numFmtId="0" fontId="55" fillId="22" borderId="4" applyNumberFormat="0" applyAlignment="0" applyProtection="0"/>
    <xf numFmtId="0" fontId="55" fillId="22" borderId="4" applyNumberFormat="0" applyAlignment="0" applyProtection="0"/>
    <xf numFmtId="0" fontId="103" fillId="43" borderId="50" applyNumberFormat="0" applyAlignment="0" applyProtection="0"/>
    <xf numFmtId="0" fontId="55" fillId="22" borderId="4" applyNumberFormat="0" applyAlignment="0" applyProtection="0"/>
    <xf numFmtId="0" fontId="55" fillId="22" borderId="4" applyNumberFormat="0" applyAlignment="0" applyProtection="0"/>
    <xf numFmtId="0" fontId="55" fillId="22" borderId="4" applyNumberFormat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5" fillId="22" borderId="4" applyNumberFormat="0" applyAlignment="0" applyProtection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44" fontId="47" fillId="0" borderId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2" fillId="0" borderId="5" applyNumberFormat="0" applyFill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105" fillId="4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38" fontId="71" fillId="23" borderId="0" applyNumberFormat="0" applyBorder="0" applyAlignment="0" applyProtection="0"/>
    <xf numFmtId="0" fontId="72" fillId="0" borderId="0">
      <alignment horizontal="left"/>
    </xf>
    <xf numFmtId="0" fontId="69" fillId="0" borderId="6" applyNumberFormat="0" applyAlignment="0" applyProtection="0">
      <alignment horizontal="left" vertical="center"/>
    </xf>
    <xf numFmtId="0" fontId="69" fillId="0" borderId="7">
      <alignment horizontal="left" vertical="center"/>
    </xf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106" fillId="0" borderId="51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107" fillId="0" borderId="52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108" fillId="0" borderId="53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71" fillId="23" borderId="11" applyNumberFormat="0" applyBorder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109" fillId="45" borderId="49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61" fillId="7" borderId="3" applyNumberFormat="0" applyAlignment="0" applyProtection="0"/>
    <xf numFmtId="0" fontId="55" fillId="22" borderId="4" applyNumberFormat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110" fillId="0" borderId="54" applyNumberFormat="0" applyFill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62" fillId="0" borderId="5" applyNumberFormat="0" applyFill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73" fillId="0" borderId="12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111" fillId="46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0" fontId="63" fillId="24" borderId="0" applyNumberFormat="0" applyBorder="0" applyAlignment="0" applyProtection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75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0"/>
    <xf numFmtId="0" fontId="46" fillId="0" borderId="0"/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51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99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112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7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7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7" fillId="0" borderId="0"/>
    <xf numFmtId="0" fontId="46" fillId="0" borderId="0"/>
    <xf numFmtId="0" fontId="99" fillId="0" borderId="1" quotePrefix="1" pivotButton="1" applyNumberFormat="0" applyBorder="0">
      <alignment horizontal="justify" vertical="justify" textRotation="90"/>
      <protection locked="0"/>
    </xf>
    <xf numFmtId="0" fontId="99" fillId="0" borderId="1" quotePrefix="1" pivotButton="1" applyNumberFormat="0" applyBorder="0">
      <alignment horizontal="justify" vertical="justify" textRotation="90"/>
      <protection locked="0"/>
    </xf>
    <xf numFmtId="0" fontId="46" fillId="0" borderId="0"/>
    <xf numFmtId="0" fontId="99" fillId="0" borderId="1" quotePrefix="1" pivotButton="1" applyNumberFormat="0" applyBorder="0">
      <alignment horizontal="justify" vertical="justify" textRotation="90"/>
      <protection locked="0"/>
    </xf>
    <xf numFmtId="0" fontId="51" fillId="0" borderId="1" quotePrefix="1" pivotButton="1" applyNumberForma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9" fillId="0" borderId="0"/>
    <xf numFmtId="0" fontId="99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7" fillId="0" borderId="0"/>
    <xf numFmtId="0" fontId="46" fillId="0" borderId="0"/>
    <xf numFmtId="0" fontId="82" fillId="0" borderId="0"/>
    <xf numFmtId="0" fontId="82" fillId="0" borderId="0"/>
    <xf numFmtId="0" fontId="46" fillId="0" borderId="0"/>
    <xf numFmtId="0" fontId="8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7" fillId="0" borderId="0"/>
    <xf numFmtId="0" fontId="4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9" fillId="0" borderId="0"/>
    <xf numFmtId="0" fontId="4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82" fillId="20" borderId="2" applyNumberFormat="0" applyFont="0" applyAlignment="0" applyProtection="0"/>
    <xf numFmtId="0" fontId="82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51" fillId="47" borderId="55" applyNumberFormat="0" applyFont="0" applyAlignment="0" applyProtection="0"/>
    <xf numFmtId="0" fontId="46" fillId="20" borderId="2" applyNumberFormat="0" applyFont="0" applyAlignment="0" applyProtection="0"/>
    <xf numFmtId="0" fontId="51" fillId="47" borderId="55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5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77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7" fillId="20" borderId="2" applyNumberFormat="0" applyFont="0" applyAlignment="0" applyProtection="0"/>
    <xf numFmtId="0" fontId="53" fillId="3" borderId="0" applyNumberFormat="0" applyBorder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113" fillId="42" borderId="56" applyNumberFormat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64" fillId="21" borderId="13" applyNumberFormat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0" fillId="0" borderId="0" applyNumberForma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2" fillId="0" borderId="5" applyNumberFormat="0" applyFill="0" applyAlignment="0" applyProtection="0"/>
    <xf numFmtId="0" fontId="99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47" fillId="0" borderId="0"/>
    <xf numFmtId="0" fontId="47" fillId="0" borderId="0"/>
    <xf numFmtId="0" fontId="5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0"/>
    <xf numFmtId="0" fontId="7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115" fillId="0" borderId="57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53" fillId="3" borderId="0" applyNumberFormat="0" applyBorder="0" applyAlignment="0" applyProtection="0"/>
    <xf numFmtId="0" fontId="64" fillId="21" borderId="13" applyNumberFormat="0" applyAlignment="0" applyProtection="0"/>
    <xf numFmtId="168" fontId="84" fillId="0" borderId="0" applyFont="0" applyFill="0" applyBorder="0" applyProtection="0">
      <alignment horizontal="right"/>
    </xf>
    <xf numFmtId="0" fontId="5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0" borderId="0"/>
    <xf numFmtId="0" fontId="47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4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0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20" borderId="2" applyNumberFormat="0" applyFont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41" fillId="0" borderId="0">
      <alignment vertical="center"/>
    </xf>
    <xf numFmtId="9" fontId="140" fillId="0" borderId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9" fontId="140" fillId="0" borderId="0">
      <protection locked="0"/>
    </xf>
    <xf numFmtId="0" fontId="47" fillId="0" borderId="0">
      <protection locked="0"/>
    </xf>
    <xf numFmtId="9" fontId="140" fillId="0" borderId="0">
      <protection locked="0"/>
    </xf>
    <xf numFmtId="0" fontId="37" fillId="0" borderId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37" fillId="0" borderId="0"/>
    <xf numFmtId="0" fontId="4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1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1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41" fillId="0" borderId="0">
      <alignment vertical="center"/>
    </xf>
    <xf numFmtId="9" fontId="140" fillId="0" borderId="0">
      <protection locked="0"/>
    </xf>
    <xf numFmtId="0" fontId="141" fillId="0" borderId="0">
      <alignment vertical="center"/>
    </xf>
    <xf numFmtId="9" fontId="140" fillId="0" borderId="0">
      <protection locked="0"/>
    </xf>
    <xf numFmtId="0" fontId="141" fillId="0" borderId="0">
      <alignment vertical="center"/>
    </xf>
    <xf numFmtId="9" fontId="140" fillId="0" borderId="0">
      <protection locked="0"/>
    </xf>
    <xf numFmtId="0" fontId="144" fillId="0" borderId="0"/>
    <xf numFmtId="0" fontId="22" fillId="0" borderId="0"/>
    <xf numFmtId="0" fontId="146" fillId="0" borderId="0"/>
    <xf numFmtId="0" fontId="21" fillId="0" borderId="0"/>
    <xf numFmtId="0" fontId="20" fillId="0" borderId="0"/>
    <xf numFmtId="0" fontId="147" fillId="0" borderId="0"/>
    <xf numFmtId="0" fontId="148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193" fillId="0" borderId="0" applyNumberFormat="0" applyFill="0" applyBorder="0" applyAlignment="0" applyProtection="0"/>
  </cellStyleXfs>
  <cellXfs count="522">
    <xf numFmtId="0" fontId="0" fillId="0" borderId="0" xfId="0" applyBorder="1" applyAlignment="1" applyProtection="1"/>
    <xf numFmtId="0" fontId="38" fillId="23" borderId="0" xfId="0" applyFont="1" applyFill="1" applyBorder="1" applyAlignment="1" applyProtection="1"/>
    <xf numFmtId="0" fontId="39" fillId="23" borderId="15" xfId="0" applyFont="1" applyFill="1" applyBorder="1" applyAlignment="1" applyProtection="1"/>
    <xf numFmtId="0" fontId="39" fillId="23" borderId="16" xfId="0" applyFont="1" applyFill="1" applyBorder="1" applyAlignment="1" applyProtection="1"/>
    <xf numFmtId="0" fontId="38" fillId="23" borderId="16" xfId="0" applyFont="1" applyFill="1" applyBorder="1" applyAlignment="1" applyProtection="1"/>
    <xf numFmtId="0" fontId="38" fillId="23" borderId="17" xfId="0" applyFont="1" applyFill="1" applyBorder="1" applyAlignment="1" applyProtection="1"/>
    <xf numFmtId="0" fontId="39" fillId="23" borderId="18" xfId="0" applyFont="1" applyFill="1" applyBorder="1" applyAlignment="1" applyProtection="1"/>
    <xf numFmtId="0" fontId="38" fillId="23" borderId="19" xfId="0" applyFont="1" applyFill="1" applyBorder="1" applyAlignment="1" applyProtection="1"/>
    <xf numFmtId="0" fontId="39" fillId="23" borderId="20" xfId="0" applyFont="1" applyFill="1" applyBorder="1" applyAlignment="1" applyProtection="1"/>
    <xf numFmtId="0" fontId="38" fillId="23" borderId="21" xfId="0" applyFont="1" applyFill="1" applyBorder="1" applyAlignment="1" applyProtection="1"/>
    <xf numFmtId="0" fontId="38" fillId="23" borderId="23" xfId="0" applyFont="1" applyFill="1" applyBorder="1" applyAlignment="1" applyProtection="1"/>
    <xf numFmtId="0" fontId="38" fillId="23" borderId="20" xfId="0" applyFont="1" applyFill="1" applyBorder="1" applyAlignment="1" applyProtection="1"/>
    <xf numFmtId="0" fontId="38" fillId="23" borderId="24" xfId="0" applyFont="1" applyFill="1" applyBorder="1" applyAlignment="1" applyProtection="1"/>
    <xf numFmtId="0" fontId="38" fillId="23" borderId="25" xfId="0" applyFont="1" applyFill="1" applyBorder="1" applyAlignment="1" applyProtection="1"/>
    <xf numFmtId="0" fontId="38" fillId="23" borderId="26" xfId="0" applyFont="1" applyFill="1" applyBorder="1" applyAlignment="1" applyProtection="1"/>
    <xf numFmtId="0" fontId="39" fillId="23" borderId="27" xfId="0" applyFont="1" applyFill="1" applyBorder="1" applyAlignment="1" applyProtection="1"/>
    <xf numFmtId="0" fontId="38" fillId="23" borderId="28" xfId="0" applyFont="1" applyFill="1" applyBorder="1" applyAlignment="1" applyProtection="1"/>
    <xf numFmtId="0" fontId="38" fillId="23" borderId="29" xfId="0" applyFont="1" applyFill="1" applyBorder="1" applyAlignment="1" applyProtection="1"/>
    <xf numFmtId="0" fontId="38" fillId="23" borderId="30" xfId="0" applyFont="1" applyFill="1" applyBorder="1" applyAlignment="1" applyProtection="1"/>
    <xf numFmtId="0" fontId="39" fillId="23" borderId="22" xfId="0" applyFont="1" applyFill="1" applyBorder="1" applyAlignment="1" applyProtection="1"/>
    <xf numFmtId="0" fontId="39" fillId="23" borderId="31" xfId="0" applyFont="1" applyFill="1" applyBorder="1" applyAlignment="1" applyProtection="1"/>
    <xf numFmtId="0" fontId="39" fillId="23" borderId="28" xfId="0" applyFont="1" applyFill="1" applyBorder="1" applyAlignment="1" applyProtection="1"/>
    <xf numFmtId="0" fontId="38" fillId="23" borderId="32" xfId="0" applyFont="1" applyFill="1" applyBorder="1" applyAlignment="1" applyProtection="1"/>
    <xf numFmtId="1" fontId="0" fillId="23" borderId="0" xfId="0" applyNumberFormat="1" applyFill="1" applyBorder="1" applyAlignment="1" applyProtection="1">
      <alignment horizontal="left"/>
    </xf>
    <xf numFmtId="16" fontId="38" fillId="23" borderId="0" xfId="0" applyNumberFormat="1" applyFont="1" applyFill="1" applyBorder="1" applyAlignment="1" applyProtection="1"/>
    <xf numFmtId="0" fontId="38" fillId="23" borderId="33" xfId="0" applyFont="1" applyFill="1" applyBorder="1" applyAlignment="1" applyProtection="1"/>
    <xf numFmtId="0" fontId="39" fillId="23" borderId="0" xfId="0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right"/>
    </xf>
    <xf numFmtId="0" fontId="38" fillId="23" borderId="23" xfId="0" applyFont="1" applyFill="1" applyBorder="1" applyAlignment="1" applyProtection="1">
      <alignment horizontal="center"/>
    </xf>
    <xf numFmtId="2" fontId="38" fillId="23" borderId="23" xfId="0" applyNumberFormat="1" applyFont="1" applyFill="1" applyBorder="1" applyAlignment="1" applyProtection="1"/>
    <xf numFmtId="2" fontId="38" fillId="23" borderId="0" xfId="0" applyNumberFormat="1" applyFont="1" applyFill="1" applyBorder="1" applyAlignment="1" applyProtection="1"/>
    <xf numFmtId="0" fontId="38" fillId="23" borderId="34" xfId="0" applyFont="1" applyFill="1" applyBorder="1" applyAlignment="1" applyProtection="1"/>
    <xf numFmtId="0" fontId="38" fillId="23" borderId="34" xfId="0" applyFont="1" applyFill="1" applyBorder="1" applyAlignment="1" applyProtection="1">
      <alignment horizontal="center"/>
    </xf>
    <xf numFmtId="0" fontId="38" fillId="23" borderId="12" xfId="0" applyFont="1" applyFill="1" applyBorder="1" applyAlignment="1" applyProtection="1"/>
    <xf numFmtId="0" fontId="39" fillId="23" borderId="25" xfId="0" applyFont="1" applyFill="1" applyBorder="1" applyAlignment="1" applyProtection="1">
      <alignment horizontal="left"/>
    </xf>
    <xf numFmtId="0" fontId="39" fillId="23" borderId="26" xfId="0" applyFont="1" applyFill="1" applyBorder="1" applyAlignment="1" applyProtection="1">
      <alignment horizontal="left"/>
    </xf>
    <xf numFmtId="166" fontId="38" fillId="23" borderId="34" xfId="0" applyNumberFormat="1" applyFont="1" applyFill="1" applyBorder="1" applyAlignment="1" applyProtection="1">
      <alignment horizontal="center"/>
    </xf>
    <xf numFmtId="165" fontId="38" fillId="23" borderId="0" xfId="0" applyNumberFormat="1" applyFont="1" applyFill="1" applyBorder="1" applyAlignment="1" applyProtection="1"/>
    <xf numFmtId="0" fontId="41" fillId="23" borderId="0" xfId="0" applyFont="1" applyFill="1" applyBorder="1" applyAlignment="1" applyProtection="1">
      <alignment horizontal="center"/>
    </xf>
    <xf numFmtId="0" fontId="38" fillId="23" borderId="15" xfId="0" applyFont="1" applyFill="1" applyBorder="1" applyAlignment="1" applyProtection="1"/>
    <xf numFmtId="0" fontId="39" fillId="23" borderId="35" xfId="0" applyFont="1" applyFill="1" applyBorder="1" applyAlignment="1" applyProtection="1"/>
    <xf numFmtId="0" fontId="38" fillId="23" borderId="36" xfId="0" applyFont="1" applyFill="1" applyBorder="1" applyAlignment="1" applyProtection="1"/>
    <xf numFmtId="2" fontId="38" fillId="23" borderId="0" xfId="0" applyNumberFormat="1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left"/>
    </xf>
    <xf numFmtId="2" fontId="74" fillId="23" borderId="23" xfId="657" applyNumberFormat="1" applyFont="1" applyFill="1" applyBorder="1" applyAlignment="1">
      <alignment horizontal="right" vertical="justify"/>
      <protection locked="0"/>
    </xf>
    <xf numFmtId="0" fontId="74" fillId="23" borderId="0" xfId="657" applyFont="1" applyFill="1" applyBorder="1" applyAlignment="1">
      <alignment horizontal="right"/>
      <protection locked="0"/>
    </xf>
    <xf numFmtId="0" fontId="38" fillId="48" borderId="22" xfId="0" applyFont="1" applyFill="1" applyBorder="1" applyAlignment="1" applyProtection="1"/>
    <xf numFmtId="0" fontId="38" fillId="48" borderId="0" xfId="0" applyFont="1" applyFill="1" applyBorder="1" applyAlignment="1" applyProtection="1"/>
    <xf numFmtId="0" fontId="38" fillId="48" borderId="0" xfId="0" applyFont="1" applyFill="1" applyBorder="1" applyAlignment="1" applyProtection="1">
      <alignment horizontal="center"/>
    </xf>
    <xf numFmtId="4" fontId="38" fillId="23" borderId="0" xfId="0" applyNumberFormat="1" applyFont="1" applyFill="1" applyBorder="1" applyAlignment="1" applyProtection="1"/>
    <xf numFmtId="14" fontId="38" fillId="23" borderId="0" xfId="0" applyNumberFormat="1" applyFont="1" applyFill="1" applyBorder="1" applyAlignment="1" applyProtection="1"/>
    <xf numFmtId="0" fontId="39" fillId="48" borderId="0" xfId="0" applyFont="1" applyFill="1" applyBorder="1" applyAlignment="1" applyProtection="1">
      <alignment horizontal="center"/>
    </xf>
    <xf numFmtId="2" fontId="45" fillId="23" borderId="0" xfId="0" applyNumberFormat="1" applyFont="1" applyFill="1" applyBorder="1" applyAlignment="1" applyProtection="1">
      <alignment horizontal="center"/>
    </xf>
    <xf numFmtId="0" fontId="39" fillId="23" borderId="20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/>
    <xf numFmtId="0" fontId="39" fillId="48" borderId="0" xfId="0" applyFont="1" applyFill="1" applyBorder="1" applyAlignment="1" applyProtection="1">
      <alignment horizontal="left"/>
    </xf>
    <xf numFmtId="0" fontId="38" fillId="23" borderId="0" xfId="0" applyNumberFormat="1" applyFont="1" applyFill="1" applyBorder="1" applyAlignment="1" applyProtection="1"/>
    <xf numFmtId="0" fontId="38" fillId="23" borderId="20" xfId="0" applyFont="1" applyFill="1" applyBorder="1" applyAlignment="1" applyProtection="1">
      <alignment horizontal="right"/>
    </xf>
    <xf numFmtId="0" fontId="80" fillId="23" borderId="0" xfId="0" applyFont="1" applyFill="1" applyBorder="1" applyAlignment="1" applyProtection="1">
      <alignment horizontal="center"/>
    </xf>
    <xf numFmtId="0" fontId="117" fillId="23" borderId="0" xfId="0" applyFont="1" applyFill="1" applyBorder="1" applyAlignment="1" applyProtection="1"/>
    <xf numFmtId="2" fontId="39" fillId="48" borderId="0" xfId="0" applyNumberFormat="1" applyFont="1" applyFill="1" applyBorder="1" applyAlignment="1" applyProtection="1"/>
    <xf numFmtId="0" fontId="39" fillId="23" borderId="15" xfId="0" applyFont="1" applyFill="1" applyBorder="1" applyAlignment="1" applyProtection="1">
      <alignment vertical="center"/>
    </xf>
    <xf numFmtId="0" fontId="39" fillId="0" borderId="0" xfId="691" applyFont="1" applyBorder="1" applyAlignment="1" applyProtection="1">
      <alignment horizontal="left"/>
    </xf>
    <xf numFmtId="0" fontId="38" fillId="23" borderId="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>
      <alignment vertical="center"/>
    </xf>
    <xf numFmtId="166" fontId="76" fillId="48" borderId="0" xfId="931" applyNumberFormat="1" applyFont="1" applyFill="1" applyAlignment="1">
      <alignment horizontal="center" vertical="center" wrapText="1"/>
    </xf>
    <xf numFmtId="0" fontId="39" fillId="23" borderId="37" xfId="0" applyFont="1" applyFill="1" applyBorder="1" applyAlignment="1" applyProtection="1">
      <alignment horizontal="center"/>
    </xf>
    <xf numFmtId="0" fontId="39" fillId="23" borderId="38" xfId="0" applyFont="1" applyFill="1" applyBorder="1" applyAlignment="1" applyProtection="1">
      <alignment horizontal="center"/>
    </xf>
    <xf numFmtId="0" fontId="39" fillId="23" borderId="39" xfId="0" applyFont="1" applyFill="1" applyBorder="1" applyAlignment="1" applyProtection="1"/>
    <xf numFmtId="0" fontId="39" fillId="23" borderId="6" xfId="0" applyFont="1" applyFill="1" applyBorder="1" applyAlignment="1" applyProtection="1"/>
    <xf numFmtId="0" fontId="39" fillId="23" borderId="40" xfId="0" applyFont="1" applyFill="1" applyBorder="1" applyAlignment="1" applyProtection="1"/>
    <xf numFmtId="0" fontId="44" fillId="0" borderId="35" xfId="928" applyFont="1" applyBorder="1" applyAlignment="1" applyProtection="1"/>
    <xf numFmtId="0" fontId="43" fillId="48" borderId="0" xfId="0" applyFont="1" applyFill="1" applyBorder="1" applyAlignment="1" applyProtection="1">
      <alignment vertical="center"/>
    </xf>
    <xf numFmtId="0" fontId="40" fillId="48" borderId="0" xfId="0" applyFont="1" applyFill="1" applyBorder="1" applyAlignment="1" applyProtection="1">
      <alignment vertical="center"/>
    </xf>
    <xf numFmtId="0" fontId="38" fillId="0" borderId="12" xfId="886" applyFont="1" applyBorder="1"/>
    <xf numFmtId="0" fontId="85" fillId="48" borderId="0" xfId="0" applyFont="1" applyFill="1" applyBorder="1" applyAlignment="1" applyProtection="1"/>
    <xf numFmtId="49" fontId="74" fillId="23" borderId="0" xfId="657" applyNumberFormat="1" applyFont="1" applyFill="1" applyBorder="1" applyAlignment="1">
      <alignment horizontal="left"/>
      <protection locked="0"/>
    </xf>
    <xf numFmtId="0" fontId="74" fillId="23" borderId="0" xfId="657" applyFont="1" applyFill="1" applyBorder="1" applyAlignment="1">
      <alignment horizontal="left"/>
      <protection locked="0"/>
    </xf>
    <xf numFmtId="0" fontId="43" fillId="0" borderId="20" xfId="600" applyFont="1" applyBorder="1" applyAlignment="1">
      <alignment horizontal="left"/>
    </xf>
    <xf numFmtId="0" fontId="39" fillId="23" borderId="0" xfId="0" applyFont="1" applyFill="1" applyBorder="1" applyAlignment="1" applyProtection="1">
      <alignment vertical="center"/>
    </xf>
    <xf numFmtId="0" fontId="118" fillId="23" borderId="20" xfId="0" applyFont="1" applyFill="1" applyBorder="1" applyAlignment="1" applyProtection="1"/>
    <xf numFmtId="0" fontId="118" fillId="23" borderId="22" xfId="0" applyFont="1" applyFill="1" applyBorder="1" applyAlignment="1" applyProtection="1"/>
    <xf numFmtId="2" fontId="90" fillId="23" borderId="47" xfId="0" applyNumberFormat="1" applyFont="1" applyFill="1" applyBorder="1" applyAlignment="1" applyProtection="1"/>
    <xf numFmtId="0" fontId="81" fillId="23" borderId="0" xfId="0" applyFont="1" applyFill="1" applyBorder="1" applyAlignment="1" applyProtection="1">
      <alignment horizontal="center" vertical="center"/>
    </xf>
    <xf numFmtId="2" fontId="90" fillId="23" borderId="0" xfId="0" applyNumberFormat="1" applyFont="1" applyFill="1" applyBorder="1" applyAlignment="1" applyProtection="1"/>
    <xf numFmtId="2" fontId="74" fillId="23" borderId="0" xfId="657" applyNumberFormat="1" applyFont="1" applyFill="1" applyBorder="1" applyAlignment="1">
      <alignment horizontal="right" vertical="justify"/>
      <protection locked="0"/>
    </xf>
    <xf numFmtId="0" fontId="91" fillId="48" borderId="0" xfId="0" applyFont="1" applyFill="1" applyBorder="1" applyAlignment="1" applyProtection="1">
      <alignment vertical="center"/>
    </xf>
    <xf numFmtId="0" fontId="92" fillId="23" borderId="0" xfId="0" applyFont="1" applyFill="1" applyBorder="1" applyAlignment="1" applyProtection="1">
      <alignment horizontal="left"/>
    </xf>
    <xf numFmtId="0" fontId="119" fillId="48" borderId="0" xfId="0" applyFont="1" applyFill="1" applyBorder="1" applyAlignment="1" applyProtection="1"/>
    <xf numFmtId="0" fontId="89" fillId="48" borderId="0" xfId="0" applyFont="1" applyFill="1" applyBorder="1" applyAlignment="1" applyProtection="1"/>
    <xf numFmtId="166" fontId="90" fillId="23" borderId="0" xfId="0" applyNumberFormat="1" applyFont="1" applyFill="1" applyBorder="1" applyAlignment="1" applyProtection="1">
      <alignment horizontal="center"/>
    </xf>
    <xf numFmtId="0" fontId="87" fillId="48" borderId="0" xfId="0" applyFont="1" applyFill="1" applyBorder="1" applyAlignment="1" applyProtection="1">
      <alignment horizontal="left"/>
    </xf>
    <xf numFmtId="0" fontId="94" fillId="23" borderId="0" xfId="0" applyFont="1" applyFill="1" applyBorder="1" applyAlignment="1" applyProtection="1"/>
    <xf numFmtId="2" fontId="38" fillId="48" borderId="0" xfId="0" applyNumberFormat="1" applyFont="1" applyFill="1" applyBorder="1" applyAlignment="1" applyProtection="1">
      <alignment vertical="center"/>
    </xf>
    <xf numFmtId="1" fontId="38" fillId="48" borderId="0" xfId="0" applyNumberFormat="1" applyFont="1" applyFill="1" applyBorder="1" applyAlignment="1" applyProtection="1">
      <alignment vertical="center"/>
    </xf>
    <xf numFmtId="0" fontId="120" fillId="0" borderId="20" xfId="0" applyFont="1" applyBorder="1" applyAlignment="1" applyProtection="1">
      <alignment vertical="center"/>
    </xf>
    <xf numFmtId="0" fontId="89" fillId="23" borderId="20" xfId="0" applyFont="1" applyFill="1" applyBorder="1" applyAlignment="1" applyProtection="1"/>
    <xf numFmtId="0" fontId="97" fillId="48" borderId="0" xfId="0" applyFont="1" applyFill="1" applyBorder="1" applyAlignment="1" applyProtection="1"/>
    <xf numFmtId="0" fontId="39" fillId="23" borderId="24" xfId="0" applyFont="1" applyFill="1" applyBorder="1" applyAlignment="1" applyProtection="1">
      <alignment horizontal="left"/>
    </xf>
    <xf numFmtId="0" fontId="74" fillId="23" borderId="34" xfId="0" applyFont="1" applyFill="1" applyBorder="1" applyAlignment="1" applyProtection="1"/>
    <xf numFmtId="2" fontId="121" fillId="23" borderId="23" xfId="0" applyNumberFormat="1" applyFont="1" applyFill="1" applyBorder="1" applyAlignment="1" applyProtection="1"/>
    <xf numFmtId="0" fontId="117" fillId="48" borderId="0" xfId="0" applyFont="1" applyFill="1" applyBorder="1" applyAlignment="1" applyProtection="1"/>
    <xf numFmtId="166" fontId="121" fillId="23" borderId="0" xfId="366" applyNumberFormat="1" applyFont="1" applyFill="1" applyBorder="1" applyAlignment="1">
      <alignment horizontal="center"/>
    </xf>
    <xf numFmtId="0" fontId="39" fillId="23" borderId="0" xfId="0" applyFont="1" applyFill="1" applyBorder="1" applyAlignment="1" applyProtection="1"/>
    <xf numFmtId="0" fontId="122" fillId="48" borderId="0" xfId="0" applyFont="1" applyFill="1" applyBorder="1" applyAlignment="1" applyProtection="1"/>
    <xf numFmtId="0" fontId="125" fillId="48" borderId="12" xfId="0" applyFont="1" applyFill="1" applyBorder="1" applyAlignment="1" applyProtection="1">
      <alignment horizontal="left"/>
    </xf>
    <xf numFmtId="0" fontId="126" fillId="48" borderId="12" xfId="629" applyFont="1" applyFill="1" applyBorder="1"/>
    <xf numFmtId="0" fontId="125" fillId="48" borderId="12" xfId="0" applyFont="1" applyFill="1" applyBorder="1" applyAlignment="1" applyProtection="1"/>
    <xf numFmtId="0" fontId="127" fillId="48" borderId="12" xfId="0" applyFont="1" applyFill="1" applyBorder="1" applyAlignment="1" applyProtection="1">
      <alignment horizontal="center"/>
    </xf>
    <xf numFmtId="0" fontId="125" fillId="48" borderId="12" xfId="832" applyFont="1" applyFill="1" applyBorder="1" applyAlignment="1" applyProtection="1"/>
    <xf numFmtId="0" fontId="89" fillId="23" borderId="12" xfId="657" applyFont="1" applyFill="1" applyBorder="1" applyAlignment="1">
      <alignment horizontal="right"/>
      <protection locked="0"/>
    </xf>
    <xf numFmtId="2" fontId="89" fillId="23" borderId="36" xfId="657" applyNumberFormat="1" applyFont="1" applyFill="1" applyBorder="1" applyAlignment="1">
      <alignment horizontal="right" vertical="justify"/>
      <protection locked="0"/>
    </xf>
    <xf numFmtId="2" fontId="89" fillId="23" borderId="0" xfId="657" applyNumberFormat="1" applyFont="1" applyFill="1" applyBorder="1" applyAlignment="1">
      <alignment horizontal="right" vertical="justify"/>
      <protection locked="0"/>
    </xf>
    <xf numFmtId="0" fontId="89" fillId="23" borderId="0" xfId="0" applyFont="1" applyFill="1" applyBorder="1" applyAlignment="1" applyProtection="1"/>
    <xf numFmtId="0" fontId="91" fillId="48" borderId="0" xfId="0" applyFont="1" applyFill="1" applyBorder="1" applyAlignment="1" applyProtection="1"/>
    <xf numFmtId="0" fontId="91" fillId="48" borderId="25" xfId="0" applyFont="1" applyFill="1" applyBorder="1" applyAlignment="1" applyProtection="1">
      <alignment vertical="center"/>
    </xf>
    <xf numFmtId="0" fontId="38" fillId="0" borderId="20" xfId="748" applyFont="1" applyBorder="1" applyAlignment="1" applyProtection="1"/>
    <xf numFmtId="0" fontId="39" fillId="0" borderId="30" xfId="748" applyFont="1" applyBorder="1" applyAlignment="1" applyProtection="1"/>
    <xf numFmtId="0" fontId="39" fillId="23" borderId="58" xfId="0" applyFont="1" applyFill="1" applyBorder="1" applyAlignment="1" applyProtection="1">
      <alignment horizontal="center"/>
    </xf>
    <xf numFmtId="0" fontId="98" fillId="23" borderId="0" xfId="0" applyFont="1" applyFill="1" applyBorder="1" applyAlignment="1" applyProtection="1"/>
    <xf numFmtId="0" fontId="47" fillId="23" borderId="0" xfId="0" applyFont="1" applyFill="1" applyBorder="1" applyAlignment="1" applyProtection="1"/>
    <xf numFmtId="0" fontId="89" fillId="48" borderId="33" xfId="0" applyFont="1" applyFill="1" applyBorder="1" applyAlignment="1" applyProtection="1"/>
    <xf numFmtId="0" fontId="89" fillId="48" borderId="25" xfId="0" applyFont="1" applyFill="1" applyBorder="1" applyAlignment="1" applyProtection="1"/>
    <xf numFmtId="0" fontId="128" fillId="48" borderId="0" xfId="0" applyFont="1" applyFill="1" applyBorder="1" applyAlignment="1" applyProtection="1"/>
    <xf numFmtId="0" fontId="47" fillId="23" borderId="0" xfId="0" applyFont="1" applyFill="1" applyBorder="1" applyAlignment="1" applyProtection="1">
      <alignment horizontal="center"/>
    </xf>
    <xf numFmtId="0" fontId="132" fillId="23" borderId="0" xfId="0" applyFont="1" applyFill="1" applyBorder="1" applyAlignment="1" applyProtection="1">
      <alignment horizontal="right" vertical="center"/>
    </xf>
    <xf numFmtId="1" fontId="47" fillId="23" borderId="34" xfId="0" applyNumberFormat="1" applyFont="1" applyFill="1" applyBorder="1" applyAlignment="1" applyProtection="1">
      <alignment horizontal="center"/>
    </xf>
    <xf numFmtId="2" fontId="47" fillId="23" borderId="23" xfId="0" applyNumberFormat="1" applyFont="1" applyFill="1" applyBorder="1" applyAlignment="1" applyProtection="1"/>
    <xf numFmtId="2" fontId="47" fillId="23" borderId="0" xfId="0" applyNumberFormat="1" applyFont="1" applyFill="1" applyBorder="1" applyAlignment="1" applyProtection="1"/>
    <xf numFmtId="2" fontId="47" fillId="23" borderId="0" xfId="0" applyNumberFormat="1" applyFont="1" applyFill="1" applyBorder="1" applyAlignment="1" applyProtection="1">
      <alignment horizontal="center"/>
    </xf>
    <xf numFmtId="0" fontId="131" fillId="0" borderId="0" xfId="698" applyFont="1" applyAlignment="1">
      <alignment horizontal="right" vertical="center"/>
    </xf>
    <xf numFmtId="1" fontId="47" fillId="23" borderId="48" xfId="0" applyNumberFormat="1" applyFont="1" applyFill="1" applyBorder="1" applyAlignment="1" applyProtection="1">
      <alignment horizontal="center"/>
    </xf>
    <xf numFmtId="2" fontId="47" fillId="23" borderId="22" xfId="0" applyNumberFormat="1" applyFont="1" applyFill="1" applyBorder="1" applyAlignment="1" applyProtection="1">
      <alignment horizontal="center"/>
    </xf>
    <xf numFmtId="2" fontId="47" fillId="23" borderId="41" xfId="0" applyNumberFormat="1" applyFont="1" applyFill="1" applyBorder="1" applyAlignment="1" applyProtection="1"/>
    <xf numFmtId="0" fontId="47" fillId="0" borderId="12" xfId="886" applyFont="1" applyBorder="1"/>
    <xf numFmtId="0" fontId="47" fillId="23" borderId="12" xfId="0" applyFont="1" applyFill="1" applyBorder="1" applyAlignment="1" applyProtection="1"/>
    <xf numFmtId="0" fontId="84" fillId="23" borderId="12" xfId="0" applyFont="1" applyFill="1" applyBorder="1" applyAlignment="1" applyProtection="1"/>
    <xf numFmtId="0" fontId="47" fillId="23" borderId="44" xfId="0" applyFont="1" applyFill="1" applyBorder="1" applyAlignment="1" applyProtection="1"/>
    <xf numFmtId="1" fontId="47" fillId="23" borderId="46" xfId="366" applyNumberFormat="1" applyFont="1" applyFill="1" applyBorder="1" applyAlignment="1">
      <alignment horizontal="center"/>
    </xf>
    <xf numFmtId="166" fontId="47" fillId="23" borderId="42" xfId="0" applyNumberFormat="1" applyFont="1" applyFill="1" applyBorder="1" applyAlignment="1" applyProtection="1"/>
    <xf numFmtId="2" fontId="47" fillId="23" borderId="43" xfId="0" applyNumberFormat="1" applyFont="1" applyFill="1" applyBorder="1" applyAlignment="1" applyProtection="1"/>
    <xf numFmtId="165" fontId="47" fillId="23" borderId="0" xfId="0" applyNumberFormat="1" applyFont="1" applyFill="1" applyBorder="1" applyAlignment="1" applyProtection="1"/>
    <xf numFmtId="166" fontId="47" fillId="23" borderId="0" xfId="0" applyNumberFormat="1" applyFont="1" applyFill="1" applyBorder="1" applyAlignment="1" applyProtection="1"/>
    <xf numFmtId="2" fontId="84" fillId="23" borderId="41" xfId="0" applyNumberFormat="1" applyFont="1" applyFill="1" applyBorder="1" applyAlignment="1" applyProtection="1"/>
    <xf numFmtId="0" fontId="47" fillId="23" borderId="0" xfId="0" applyFont="1" applyFill="1" applyBorder="1" applyAlignment="1" applyProtection="1">
      <alignment horizontal="center" vertical="center"/>
    </xf>
    <xf numFmtId="0" fontId="80" fillId="23" borderId="0" xfId="0" applyFont="1" applyFill="1" applyBorder="1" applyAlignment="1" applyProtection="1">
      <alignment horizontal="right"/>
    </xf>
    <xf numFmtId="0" fontId="133" fillId="23" borderId="27" xfId="0" applyFont="1" applyFill="1" applyBorder="1" applyAlignment="1" applyProtection="1"/>
    <xf numFmtId="0" fontId="44" fillId="23" borderId="0" xfId="0" applyFont="1" applyFill="1" applyBorder="1" applyAlignment="1" applyProtection="1"/>
    <xf numFmtId="0" fontId="38" fillId="23" borderId="0" xfId="0" applyFont="1" applyFill="1" applyBorder="1" applyAlignment="1" applyProtection="1">
      <alignment horizontal="center"/>
    </xf>
    <xf numFmtId="0" fontId="91" fillId="48" borderId="20" xfId="0" applyFont="1" applyFill="1" applyBorder="1" applyAlignment="1" applyProtection="1">
      <alignment vertical="center"/>
    </xf>
    <xf numFmtId="0" fontId="136" fillId="23" borderId="0" xfId="0" applyFont="1" applyFill="1" applyBorder="1" applyAlignment="1" applyProtection="1">
      <alignment horizontal="center"/>
    </xf>
    <xf numFmtId="0" fontId="38" fillId="48" borderId="20" xfId="0" applyFont="1" applyFill="1" applyBorder="1" applyAlignment="1" applyProtection="1"/>
    <xf numFmtId="0" fontId="95" fillId="48" borderId="20" xfId="0" applyFont="1" applyFill="1" applyBorder="1" applyAlignment="1" applyProtection="1"/>
    <xf numFmtId="0" fontId="39" fillId="48" borderId="20" xfId="0" applyFont="1" applyFill="1" applyBorder="1" applyAlignment="1" applyProtection="1">
      <alignment vertical="center"/>
    </xf>
    <xf numFmtId="0" fontId="39" fillId="48" borderId="0" xfId="0" applyFont="1" applyFill="1" applyBorder="1" applyAlignment="1" applyProtection="1"/>
    <xf numFmtId="0" fontId="39" fillId="48" borderId="22" xfId="0" applyFont="1" applyFill="1" applyBorder="1" applyAlignment="1" applyProtection="1">
      <alignment vertical="center"/>
    </xf>
    <xf numFmtId="166" fontId="38" fillId="48" borderId="23" xfId="0" applyNumberFormat="1" applyFont="1" applyFill="1" applyBorder="1" applyAlignment="1" applyProtection="1">
      <alignment horizontal="right"/>
    </xf>
    <xf numFmtId="166" fontId="38" fillId="48" borderId="0" xfId="0" applyNumberFormat="1" applyFont="1" applyFill="1" applyBorder="1" applyAlignment="1" applyProtection="1">
      <alignment horizontal="right"/>
    </xf>
    <xf numFmtId="0" fontId="89" fillId="48" borderId="2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/>
    <xf numFmtId="0" fontId="38" fillId="48" borderId="25" xfId="0" applyFont="1" applyFill="1" applyBorder="1" applyAlignment="1" applyProtection="1">
      <alignment horizontal="center"/>
    </xf>
    <xf numFmtId="166" fontId="38" fillId="48" borderId="26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/>
    <xf numFmtId="166" fontId="38" fillId="48" borderId="29" xfId="0" applyNumberFormat="1" applyFont="1" applyFill="1" applyBorder="1" applyAlignment="1" applyProtection="1">
      <alignment horizontal="right"/>
    </xf>
    <xf numFmtId="166" fontId="39" fillId="48" borderId="23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>
      <alignment horizontal="center"/>
    </xf>
    <xf numFmtId="0" fontId="38" fillId="48" borderId="30" xfId="0" applyFont="1" applyFill="1" applyBorder="1" applyAlignment="1" applyProtection="1">
      <alignment vertical="center"/>
    </xf>
    <xf numFmtId="0" fontId="39" fillId="48" borderId="31" xfId="0" applyFont="1" applyFill="1" applyBorder="1" applyAlignment="1" applyProtection="1">
      <alignment vertical="center"/>
    </xf>
    <xf numFmtId="0" fontId="39" fillId="48" borderId="28" xfId="0" applyFont="1" applyFill="1" applyBorder="1" applyAlignment="1" applyProtection="1"/>
    <xf numFmtId="1" fontId="91" fillId="48" borderId="0" xfId="0" applyNumberFormat="1" applyFont="1" applyFill="1" applyBorder="1" applyAlignment="1" applyProtection="1">
      <alignment horizontal="left"/>
    </xf>
    <xf numFmtId="1" fontId="38" fillId="48" borderId="0" xfId="0" applyNumberFormat="1" applyFont="1" applyFill="1" applyBorder="1" applyAlignment="1" applyProtection="1">
      <alignment horizontal="left"/>
    </xf>
    <xf numFmtId="1" fontId="91" fillId="48" borderId="25" xfId="0" applyNumberFormat="1" applyFont="1" applyFill="1" applyBorder="1" applyAlignment="1" applyProtection="1">
      <alignment horizontal="left"/>
    </xf>
    <xf numFmtId="1" fontId="38" fillId="48" borderId="25" xfId="0" applyNumberFormat="1" applyFont="1" applyFill="1" applyBorder="1" applyAlignment="1" applyProtection="1">
      <alignment horizontal="left"/>
    </xf>
    <xf numFmtId="0" fontId="69" fillId="48" borderId="20" xfId="0" applyFont="1" applyFill="1" applyBorder="1" applyAlignment="1" applyProtection="1">
      <alignment vertical="center"/>
    </xf>
    <xf numFmtId="166" fontId="39" fillId="48" borderId="22" xfId="0" applyNumberFormat="1" applyFont="1" applyFill="1" applyBorder="1" applyAlignment="1" applyProtection="1">
      <alignment horizontal="left"/>
    </xf>
    <xf numFmtId="0" fontId="97" fillId="48" borderId="30" xfId="0" applyFont="1" applyFill="1" applyBorder="1" applyAlignment="1" applyProtection="1"/>
    <xf numFmtId="0" fontId="89" fillId="48" borderId="33" xfId="0" applyFont="1" applyFill="1" applyBorder="1" applyAlignment="1" applyProtection="1">
      <alignment horizontal="center"/>
    </xf>
    <xf numFmtId="166" fontId="89" fillId="48" borderId="24" xfId="0" applyNumberFormat="1" applyFont="1" applyFill="1" applyBorder="1" applyAlignment="1" applyProtection="1">
      <alignment horizontal="left"/>
    </xf>
    <xf numFmtId="166" fontId="89" fillId="48" borderId="26" xfId="0" applyNumberFormat="1" applyFont="1" applyFill="1" applyBorder="1" applyAlignment="1" applyProtection="1">
      <alignment horizontal="left"/>
    </xf>
    <xf numFmtId="0" fontId="91" fillId="48" borderId="62" xfId="0" applyFont="1" applyFill="1" applyBorder="1" applyAlignment="1" applyProtection="1"/>
    <xf numFmtId="0" fontId="91" fillId="48" borderId="28" xfId="0" applyFont="1" applyFill="1" applyBorder="1" applyAlignment="1" applyProtection="1"/>
    <xf numFmtId="0" fontId="89" fillId="48" borderId="28" xfId="0" applyFont="1" applyFill="1" applyBorder="1" applyAlignment="1" applyProtection="1"/>
    <xf numFmtId="0" fontId="91" fillId="48" borderId="27" xfId="0" applyFont="1" applyFill="1" applyBorder="1" applyAlignment="1" applyProtection="1"/>
    <xf numFmtId="0" fontId="89" fillId="48" borderId="0" xfId="0" applyFont="1" applyFill="1" applyBorder="1" applyAlignment="1" applyProtection="1">
      <alignment horizontal="center"/>
    </xf>
    <xf numFmtId="166" fontId="89" fillId="48" borderId="23" xfId="0" applyNumberFormat="1" applyFont="1" applyFill="1" applyBorder="1" applyAlignment="1" applyProtection="1">
      <alignment horizontal="right"/>
    </xf>
    <xf numFmtId="0" fontId="91" fillId="48" borderId="59" xfId="0" applyFont="1" applyFill="1" applyBorder="1" applyAlignment="1" applyProtection="1"/>
    <xf numFmtId="0" fontId="89" fillId="48" borderId="27" xfId="0" applyFont="1" applyFill="1" applyBorder="1" applyAlignment="1" applyProtection="1"/>
    <xf numFmtId="0" fontId="91" fillId="48" borderId="32" xfId="0" applyFont="1" applyFill="1" applyBorder="1" applyAlignment="1" applyProtection="1"/>
    <xf numFmtId="0" fontId="89" fillId="48" borderId="60" xfId="0" applyFont="1" applyFill="1" applyBorder="1" applyAlignment="1" applyProtection="1"/>
    <xf numFmtId="0" fontId="89" fillId="48" borderId="24" xfId="0" applyFont="1" applyFill="1" applyBorder="1" applyAlignment="1" applyProtection="1"/>
    <xf numFmtId="0" fontId="39" fillId="48" borderId="59" xfId="0" applyFont="1" applyFill="1" applyBorder="1" applyAlignment="1" applyProtection="1"/>
    <xf numFmtId="0" fontId="39" fillId="48" borderId="28" xfId="0" applyFont="1" applyFill="1" applyBorder="1" applyAlignment="1" applyProtection="1">
      <alignment horizontal="center"/>
    </xf>
    <xf numFmtId="166" fontId="39" fillId="48" borderId="29" xfId="0" applyNumberFormat="1" applyFont="1" applyFill="1" applyBorder="1" applyAlignment="1" applyProtection="1">
      <alignment horizontal="right"/>
    </xf>
    <xf numFmtId="166" fontId="39" fillId="48" borderId="0" xfId="0" applyNumberFormat="1" applyFont="1" applyFill="1" applyBorder="1" applyAlignment="1" applyProtection="1">
      <alignment horizontal="right"/>
    </xf>
    <xf numFmtId="0" fontId="95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right"/>
    </xf>
    <xf numFmtId="49" fontId="84" fillId="48" borderId="0" xfId="0" applyNumberFormat="1" applyFont="1" applyFill="1" applyBorder="1" applyAlignment="1" applyProtection="1"/>
    <xf numFmtId="0" fontId="81" fillId="48" borderId="0" xfId="0" applyFont="1" applyFill="1" applyBorder="1" applyAlignment="1" applyProtection="1"/>
    <xf numFmtId="1" fontId="42" fillId="48" borderId="0" xfId="0" applyNumberFormat="1" applyFont="1" applyFill="1" applyBorder="1" applyAlignment="1" applyProtection="1">
      <alignment horizontal="right" vertical="center"/>
    </xf>
    <xf numFmtId="0" fontId="96" fillId="48" borderId="0" xfId="0" applyFont="1" applyFill="1" applyBorder="1" applyAlignment="1" applyProtection="1">
      <alignment vertical="center"/>
    </xf>
    <xf numFmtId="166" fontId="38" fillId="48" borderId="0" xfId="0" applyNumberFormat="1" applyFont="1" applyFill="1" applyBorder="1" applyAlignment="1" applyProtection="1">
      <alignment horizontal="center"/>
    </xf>
    <xf numFmtId="166" fontId="38" fillId="48" borderId="36" xfId="0" applyNumberFormat="1" applyFont="1" applyFill="1" applyBorder="1" applyAlignment="1" applyProtection="1">
      <alignment horizontal="right"/>
    </xf>
    <xf numFmtId="0" fontId="129" fillId="48" borderId="0" xfId="0" applyFont="1" applyFill="1" applyBorder="1" applyAlignment="1" applyProtection="1"/>
    <xf numFmtId="1" fontId="38" fillId="48" borderId="0" xfId="0" applyNumberFormat="1" applyFont="1" applyFill="1" applyBorder="1" applyAlignment="1" applyProtection="1">
      <alignment horizontal="center"/>
    </xf>
    <xf numFmtId="0" fontId="39" fillId="48" borderId="15" xfId="0" applyFont="1" applyFill="1" applyBorder="1" applyAlignment="1" applyProtection="1">
      <alignment horizontal="left" vertical="center"/>
    </xf>
    <xf numFmtId="0" fontId="38" fillId="48" borderId="16" xfId="0" applyFont="1" applyFill="1" applyBorder="1" applyAlignment="1" applyProtection="1"/>
    <xf numFmtId="166" fontId="38" fillId="48" borderId="19" xfId="0" applyNumberFormat="1" applyFont="1" applyFill="1" applyBorder="1" applyAlignment="1" applyProtection="1">
      <alignment horizontal="right"/>
    </xf>
    <xf numFmtId="0" fontId="39" fillId="48" borderId="20" xfId="0" applyFont="1" applyFill="1" applyBorder="1" applyAlignment="1" applyProtection="1">
      <alignment horizontal="left"/>
    </xf>
    <xf numFmtId="0" fontId="39" fillId="48" borderId="2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/>
    <xf numFmtId="0" fontId="39" fillId="48" borderId="35" xfId="0" applyFont="1" applyFill="1" applyBorder="1" applyAlignment="1" applyProtection="1">
      <alignment horizontal="left"/>
    </xf>
    <xf numFmtId="0" fontId="137" fillId="23" borderId="0" xfId="0" applyFont="1" applyFill="1" applyBorder="1" applyAlignment="1" applyProtection="1">
      <alignment horizontal="center"/>
    </xf>
    <xf numFmtId="0" fontId="128" fillId="23" borderId="0" xfId="0" applyFont="1" applyFill="1" applyBorder="1" applyAlignment="1" applyProtection="1"/>
    <xf numFmtId="0" fontId="38" fillId="23" borderId="20" xfId="0" applyFont="1" applyFill="1" applyBorder="1" applyAlignment="1" applyProtection="1">
      <alignment horizontal="left"/>
    </xf>
    <xf numFmtId="2" fontId="91" fillId="23" borderId="23" xfId="0" applyNumberFormat="1" applyFont="1" applyFill="1" applyBorder="1" applyAlignment="1" applyProtection="1"/>
    <xf numFmtId="0" fontId="90" fillId="48" borderId="0" xfId="0" applyFont="1" applyFill="1" applyBorder="1" applyAlignment="1" applyProtection="1"/>
    <xf numFmtId="1" fontId="81" fillId="48" borderId="0" xfId="0" applyNumberFormat="1" applyFont="1" applyFill="1" applyBorder="1" applyAlignment="1" applyProtection="1">
      <alignment horizontal="center"/>
    </xf>
    <xf numFmtId="1" fontId="39" fillId="23" borderId="0" xfId="0" applyNumberFormat="1" applyFont="1" applyFill="1" applyBorder="1" applyAlignment="1" applyProtection="1"/>
    <xf numFmtId="15" fontId="38" fillId="48" borderId="0" xfId="0" applyNumberFormat="1" applyFont="1" applyFill="1" applyBorder="1" applyAlignment="1" applyProtection="1"/>
    <xf numFmtId="0" fontId="143" fillId="48" borderId="0" xfId="0" applyFont="1" applyFill="1" applyBorder="1" applyAlignment="1" applyProtection="1">
      <alignment horizontal="left" vertical="center"/>
    </xf>
    <xf numFmtId="2" fontId="84" fillId="23" borderId="0" xfId="0" applyNumberFormat="1" applyFont="1" applyFill="1" applyBorder="1" applyAlignment="1" applyProtection="1">
      <alignment horizontal="center"/>
    </xf>
    <xf numFmtId="9" fontId="38" fillId="23" borderId="0" xfId="0" applyNumberFormat="1" applyFont="1" applyFill="1" applyBorder="1" applyAlignment="1" applyProtection="1">
      <alignment horizontal="center"/>
    </xf>
    <xf numFmtId="0" fontId="39" fillId="48" borderId="63" xfId="0" applyFont="1" applyFill="1" applyBorder="1" applyAlignment="1" applyProtection="1">
      <alignment horizontal="center" vertical="center"/>
    </xf>
    <xf numFmtId="0" fontId="89" fillId="48" borderId="33" xfId="0" applyFont="1" applyFill="1" applyBorder="1" applyAlignment="1" applyProtection="1">
      <alignment horizontal="left"/>
    </xf>
    <xf numFmtId="2" fontId="39" fillId="23" borderId="0" xfId="0" applyNumberFormat="1" applyFont="1" applyFill="1" applyBorder="1" applyAlignment="1" applyProtection="1">
      <alignment horizontal="center"/>
    </xf>
    <xf numFmtId="2" fontId="41" fillId="23" borderId="0" xfId="0" applyNumberFormat="1" applyFont="1" applyFill="1" applyBorder="1" applyAlignment="1" applyProtection="1">
      <alignment horizontal="center"/>
    </xf>
    <xf numFmtId="166" fontId="47" fillId="48" borderId="0" xfId="0" applyNumberFormat="1" applyFont="1" applyFill="1" applyBorder="1" applyAlignment="1" applyProtection="1">
      <alignment horizontal="center" vertical="center"/>
    </xf>
    <xf numFmtId="166" fontId="84" fillId="23" borderId="45" xfId="0" applyNumberFormat="1" applyFont="1" applyFill="1" applyBorder="1" applyAlignment="1" applyProtection="1">
      <alignment horizontal="center"/>
    </xf>
    <xf numFmtId="166" fontId="89" fillId="23" borderId="0" xfId="0" applyNumberFormat="1" applyFont="1" applyFill="1" applyBorder="1" applyAlignment="1" applyProtection="1">
      <alignment horizontal="center"/>
    </xf>
    <xf numFmtId="0" fontId="89" fillId="48" borderId="25" xfId="0" applyFont="1" applyFill="1" applyBorder="1" applyAlignment="1" applyProtection="1">
      <alignment horizontal="left"/>
    </xf>
    <xf numFmtId="2" fontId="118" fillId="23" borderId="0" xfId="0" applyNumberFormat="1" applyFont="1" applyFill="1" applyBorder="1" applyAlignment="1" applyProtection="1">
      <alignment horizontal="center"/>
    </xf>
    <xf numFmtId="0" fontId="84" fillId="23" borderId="0" xfId="0" applyFont="1" applyFill="1" applyBorder="1" applyAlignment="1" applyProtection="1"/>
    <xf numFmtId="2" fontId="39" fillId="23" borderId="0" xfId="0" applyNumberFormat="1" applyFont="1" applyFill="1" applyBorder="1" applyAlignment="1" applyProtection="1"/>
    <xf numFmtId="0" fontId="121" fillId="23" borderId="20" xfId="0" applyFont="1" applyFill="1" applyBorder="1" applyAlignment="1" applyProtection="1">
      <alignment horizontal="left"/>
    </xf>
    <xf numFmtId="0" fontId="122" fillId="23" borderId="20" xfId="1769" applyFont="1" applyFill="1" applyBorder="1"/>
    <xf numFmtId="0" fontId="122" fillId="48" borderId="20" xfId="1678" applyFont="1" applyFill="1" applyBorder="1" applyAlignment="1">
      <alignment vertical="center"/>
    </xf>
    <xf numFmtId="166" fontId="112" fillId="48" borderId="35" xfId="930" applyNumberFormat="1" applyFont="1" applyFill="1" applyBorder="1" applyAlignment="1">
      <alignment horizontal="left" vertical="center"/>
    </xf>
    <xf numFmtId="0" fontId="122" fillId="23" borderId="15" xfId="1428" applyFont="1" applyFill="1" applyBorder="1" applyAlignment="1" applyProtection="1">
      <alignment horizontal="left"/>
    </xf>
    <xf numFmtId="0" fontId="89" fillId="23" borderId="30" xfId="0" applyFont="1" applyFill="1" applyBorder="1" applyAlignment="1" applyProtection="1"/>
    <xf numFmtId="0" fontId="145" fillId="48" borderId="0" xfId="0" quotePrefix="1" applyFont="1" applyFill="1" applyBorder="1" applyAlignment="1" applyProtection="1">
      <alignment horizontal="left"/>
    </xf>
    <xf numFmtId="0" fontId="150" fillId="48" borderId="0" xfId="0" applyFont="1" applyFill="1" applyBorder="1" applyAlignment="1" applyProtection="1"/>
    <xf numFmtId="0" fontId="135" fillId="48" borderId="25" xfId="0" applyFont="1" applyFill="1" applyBorder="1" applyAlignment="1" applyProtection="1">
      <alignment vertical="center"/>
    </xf>
    <xf numFmtId="0" fontId="152" fillId="0" borderId="30" xfId="0" applyFont="1" applyBorder="1" applyAlignment="1" applyProtection="1"/>
    <xf numFmtId="0" fontId="139" fillId="48" borderId="35" xfId="929" applyFont="1" applyFill="1" applyBorder="1" applyAlignment="1" applyProtection="1">
      <alignment horizontal="left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0" fillId="48" borderId="0" xfId="0" quotePrefix="1" applyFont="1" applyFill="1" applyBorder="1" applyAlignment="1" applyProtection="1"/>
    <xf numFmtId="0" fontId="156" fillId="48" borderId="0" xfId="0" applyFont="1" applyFill="1" applyBorder="1" applyAlignment="1" applyProtection="1">
      <alignment horizontal="center"/>
    </xf>
    <xf numFmtId="166" fontId="84" fillId="0" borderId="34" xfId="0" applyNumberFormat="1" applyFont="1" applyBorder="1" applyAlignment="1" applyProtection="1">
      <alignment horizontal="center"/>
    </xf>
    <xf numFmtId="0" fontId="157" fillId="0" borderId="63" xfId="0" applyFont="1" applyBorder="1" applyAlignment="1" applyProtection="1">
      <alignment horizontal="center" vertical="center"/>
    </xf>
    <xf numFmtId="0" fontId="42" fillId="48" borderId="0" xfId="0" applyFont="1" applyFill="1" applyBorder="1" applyAlignment="1" applyProtection="1">
      <alignment horizontal="center" vertical="center"/>
    </xf>
    <xf numFmtId="166" fontId="89" fillId="48" borderId="0" xfId="0" applyNumberFormat="1" applyFont="1" applyFill="1" applyBorder="1" applyAlignment="1" applyProtection="1">
      <alignment horizontal="left"/>
    </xf>
    <xf numFmtId="166" fontId="89" fillId="48" borderId="0" xfId="0" applyNumberFormat="1" applyFont="1" applyFill="1" applyBorder="1" applyAlignment="1" applyProtection="1">
      <alignment horizontal="right"/>
    </xf>
    <xf numFmtId="166" fontId="39" fillId="48" borderId="0" xfId="0" applyNumberFormat="1" applyFont="1" applyFill="1" applyBorder="1" applyAlignment="1" applyProtection="1">
      <alignment horizontal="center" vertical="center" wrapText="1"/>
    </xf>
    <xf numFmtId="166" fontId="42" fillId="48" borderId="0" xfId="0" applyNumberFormat="1" applyFont="1" applyFill="1" applyBorder="1" applyAlignment="1" applyProtection="1">
      <alignment horizontal="center"/>
    </xf>
    <xf numFmtId="165" fontId="129" fillId="48" borderId="0" xfId="0" applyNumberFormat="1" applyFont="1" applyFill="1" applyBorder="1" applyAlignment="1" applyProtection="1"/>
    <xf numFmtId="0" fontId="39" fillId="23" borderId="0" xfId="0" applyFont="1" applyFill="1" applyBorder="1" applyAlignment="1" applyProtection="1">
      <alignment horizontal="center" vertical="center"/>
    </xf>
    <xf numFmtId="2" fontId="38" fillId="23" borderId="0" xfId="0" applyNumberFormat="1" applyFont="1" applyFill="1" applyBorder="1" applyAlignment="1" applyProtection="1">
      <alignment horizontal="center" vertical="center"/>
    </xf>
    <xf numFmtId="0" fontId="38" fillId="23" borderId="0" xfId="0" applyFont="1" applyFill="1" applyBorder="1" applyAlignment="1" applyProtection="1">
      <alignment horizontal="center" vertical="center"/>
    </xf>
    <xf numFmtId="2" fontId="47" fillId="23" borderId="0" xfId="0" applyNumberFormat="1" applyFont="1" applyFill="1" applyBorder="1" applyAlignment="1" applyProtection="1">
      <alignment horizontal="center" vertical="center"/>
    </xf>
    <xf numFmtId="2" fontId="118" fillId="23" borderId="0" xfId="0" applyNumberFormat="1" applyFont="1" applyFill="1" applyBorder="1" applyAlignment="1" applyProtection="1">
      <alignment horizontal="center" vertical="center"/>
    </xf>
    <xf numFmtId="2" fontId="39" fillId="23" borderId="0" xfId="0" applyNumberFormat="1" applyFont="1" applyFill="1" applyBorder="1" applyAlignment="1" applyProtection="1">
      <alignment horizontal="center" vertical="center"/>
    </xf>
    <xf numFmtId="166" fontId="138" fillId="48" borderId="0" xfId="0" applyNumberFormat="1" applyFont="1" applyFill="1" applyBorder="1" applyAlignment="1" applyProtection="1">
      <alignment horizontal="center" vertical="center"/>
    </xf>
    <xf numFmtId="166" fontId="47" fillId="49" borderId="0" xfId="0" applyNumberFormat="1" applyFont="1" applyFill="1" applyBorder="1" applyAlignment="1" applyProtection="1"/>
    <xf numFmtId="166" fontId="74" fillId="23" borderId="23" xfId="657" applyNumberFormat="1" applyFont="1" applyFill="1" applyBorder="1" applyAlignment="1">
      <alignment horizontal="right" vertical="justify"/>
      <protection locked="0"/>
    </xf>
    <xf numFmtId="166" fontId="38" fillId="49" borderId="0" xfId="0" applyNumberFormat="1" applyFont="1" applyFill="1" applyBorder="1" applyAlignment="1" applyProtection="1"/>
    <xf numFmtId="166" fontId="153" fillId="0" borderId="61" xfId="1782" applyNumberFormat="1" applyFont="1" applyBorder="1" applyAlignment="1">
      <alignment horizontal="center" vertical="center"/>
    </xf>
    <xf numFmtId="0" fontId="135" fillId="48" borderId="25" xfId="0" applyFont="1" applyFill="1" applyBorder="1" applyAlignment="1" applyProtection="1"/>
    <xf numFmtId="0" fontId="158" fillId="0" borderId="20" xfId="822" applyFont="1" applyBorder="1" applyAlignment="1">
      <alignment vertical="center"/>
    </xf>
    <xf numFmtId="0" fontId="158" fillId="0" borderId="22" xfId="1797" applyFont="1" applyBorder="1" applyAlignment="1">
      <alignment vertical="center"/>
    </xf>
    <xf numFmtId="0" fontId="39" fillId="48" borderId="28" xfId="0" applyFont="1" applyFill="1" applyBorder="1" applyAlignment="1" applyProtection="1">
      <alignment vertical="center"/>
    </xf>
    <xf numFmtId="0" fontId="38" fillId="48" borderId="21" xfId="0" applyFont="1" applyFill="1" applyBorder="1" applyAlignment="1" applyProtection="1"/>
    <xf numFmtId="0" fontId="38" fillId="48" borderId="32" xfId="0" applyFont="1" applyFill="1" applyBorder="1" applyAlignment="1" applyProtection="1"/>
    <xf numFmtId="0" fontId="39" fillId="48" borderId="21" xfId="0" applyFont="1" applyFill="1" applyBorder="1" applyAlignment="1" applyProtection="1"/>
    <xf numFmtId="0" fontId="38" fillId="48" borderId="33" xfId="0" applyFont="1" applyFill="1" applyBorder="1" applyAlignment="1" applyProtection="1"/>
    <xf numFmtId="0" fontId="89" fillId="48" borderId="24" xfId="0" applyFont="1" applyFill="1" applyBorder="1" applyAlignment="1" applyProtection="1">
      <alignment horizontal="right"/>
    </xf>
    <xf numFmtId="4" fontId="38" fillId="48" borderId="0" xfId="0" applyNumberFormat="1" applyFont="1" applyFill="1" applyBorder="1" applyAlignment="1" applyProtection="1">
      <alignment horizontal="center"/>
    </xf>
    <xf numFmtId="4" fontId="90" fillId="48" borderId="0" xfId="0" applyNumberFormat="1" applyFont="1" applyFill="1" applyBorder="1" applyAlignment="1" applyProtection="1"/>
    <xf numFmtId="166" fontId="42" fillId="48" borderId="64" xfId="0" applyNumberFormat="1" applyFont="1" applyFill="1" applyBorder="1" applyAlignment="1" applyProtection="1">
      <alignment horizontal="center"/>
    </xf>
    <xf numFmtId="2" fontId="39" fillId="48" borderId="0" xfId="0" applyNumberFormat="1" applyFont="1" applyFill="1" applyBorder="1" applyAlignment="1" applyProtection="1">
      <alignment horizontal="center" vertical="center"/>
    </xf>
    <xf numFmtId="0" fontId="89" fillId="48" borderId="0" xfId="0" applyFont="1" applyFill="1" applyBorder="1" applyAlignment="1" applyProtection="1">
      <alignment horizontal="left"/>
    </xf>
    <xf numFmtId="0" fontId="160" fillId="0" borderId="15" xfId="1106" applyFont="1" applyBorder="1" applyAlignment="1" applyProtection="1"/>
    <xf numFmtId="0" fontId="160" fillId="0" borderId="16" xfId="1106" applyFont="1" applyBorder="1" applyAlignment="1" applyProtection="1"/>
    <xf numFmtId="0" fontId="160" fillId="0" borderId="19" xfId="1106" applyFont="1" applyBorder="1" applyAlignment="1" applyProtection="1"/>
    <xf numFmtId="0" fontId="160" fillId="0" borderId="0" xfId="1106" applyFont="1" applyBorder="1" applyAlignment="1" applyProtection="1"/>
    <xf numFmtId="0" fontId="161" fillId="0" borderId="40" xfId="1106" applyFont="1" applyBorder="1" applyAlignment="1" applyProtection="1"/>
    <xf numFmtId="0" fontId="160" fillId="0" borderId="6" xfId="1106" applyFont="1" applyBorder="1" applyAlignment="1" applyProtection="1"/>
    <xf numFmtId="0" fontId="160" fillId="0" borderId="37" xfId="1106" applyFont="1" applyBorder="1" applyAlignment="1" applyProtection="1"/>
    <xf numFmtId="0" fontId="39" fillId="23" borderId="20" xfId="1106" applyFont="1" applyFill="1" applyBorder="1" applyAlignment="1" applyProtection="1"/>
    <xf numFmtId="0" fontId="38" fillId="23" borderId="0" xfId="1106" applyFont="1" applyFill="1" applyBorder="1" applyAlignment="1" applyProtection="1"/>
    <xf numFmtId="0" fontId="160" fillId="0" borderId="23" xfId="1106" applyFont="1" applyBorder="1" applyAlignment="1" applyProtection="1"/>
    <xf numFmtId="0" fontId="163" fillId="49" borderId="63" xfId="1106" applyFont="1" applyFill="1" applyBorder="1" applyAlignment="1" applyProtection="1"/>
    <xf numFmtId="1" fontId="160" fillId="49" borderId="6" xfId="1106" applyNumberFormat="1" applyFont="1" applyFill="1" applyBorder="1" applyAlignment="1" applyProtection="1"/>
    <xf numFmtId="0" fontId="160" fillId="49" borderId="37" xfId="1106" applyFont="1" applyFill="1" applyBorder="1" applyAlignment="1" applyProtection="1"/>
    <xf numFmtId="0" fontId="38" fillId="23" borderId="20" xfId="1106" applyFont="1" applyFill="1" applyBorder="1" applyAlignment="1" applyProtection="1"/>
    <xf numFmtId="0" fontId="163" fillId="0" borderId="0" xfId="1106" applyFont="1" applyBorder="1" applyAlignment="1" applyProtection="1"/>
    <xf numFmtId="0" fontId="160" fillId="0" borderId="20" xfId="1106" applyFont="1" applyBorder="1" applyAlignment="1" applyProtection="1"/>
    <xf numFmtId="0" fontId="165" fillId="0" borderId="20" xfId="1106" applyFont="1" applyBorder="1" applyAlignment="1" applyProtection="1"/>
    <xf numFmtId="49" fontId="166" fillId="48" borderId="40" xfId="1106" applyNumberFormat="1" applyFont="1" applyFill="1" applyBorder="1" applyAlignment="1" applyProtection="1"/>
    <xf numFmtId="0" fontId="161" fillId="0" borderId="6" xfId="1106" applyFont="1" applyBorder="1" applyAlignment="1" applyProtection="1"/>
    <xf numFmtId="0" fontId="161" fillId="0" borderId="15" xfId="1106" applyFont="1" applyBorder="1" applyAlignment="1" applyProtection="1"/>
    <xf numFmtId="0" fontId="160" fillId="0" borderId="0" xfId="1106" applyFont="1" applyBorder="1" applyAlignment="1" applyProtection="1">
      <alignment horizontal="left"/>
    </xf>
    <xf numFmtId="0" fontId="161" fillId="0" borderId="20" xfId="1106" applyFont="1" applyBorder="1" applyAlignment="1" applyProtection="1"/>
    <xf numFmtId="0" fontId="167" fillId="0" borderId="20" xfId="0" applyFont="1" applyBorder="1" applyAlignment="1" applyProtection="1">
      <alignment vertical="center"/>
    </xf>
    <xf numFmtId="0" fontId="125" fillId="48" borderId="0" xfId="0" applyFont="1" applyFill="1" applyBorder="1" applyAlignment="1" applyProtection="1"/>
    <xf numFmtId="0" fontId="84" fillId="0" borderId="20" xfId="1106" applyFont="1" applyBorder="1" applyAlignment="1" applyProtection="1"/>
    <xf numFmtId="0" fontId="161" fillId="0" borderId="0" xfId="1106" applyFont="1" applyBorder="1" applyAlignment="1" applyProtection="1"/>
    <xf numFmtId="0" fontId="165" fillId="0" borderId="20" xfId="1106" applyFont="1" applyBorder="1" applyAlignment="1" applyProtection="1">
      <alignment horizontal="left" wrapText="1"/>
    </xf>
    <xf numFmtId="0" fontId="152" fillId="0" borderId="35" xfId="0" applyFont="1" applyBorder="1" applyAlignment="1" applyProtection="1"/>
    <xf numFmtId="0" fontId="160" fillId="0" borderId="12" xfId="1106" applyFont="1" applyBorder="1" applyAlignment="1" applyProtection="1"/>
    <xf numFmtId="0" fontId="161" fillId="0" borderId="16" xfId="1106" applyFont="1" applyBorder="1" applyAlignment="1" applyProtection="1"/>
    <xf numFmtId="0" fontId="161" fillId="0" borderId="35" xfId="1106" applyFont="1" applyBorder="1" applyAlignment="1" applyProtection="1"/>
    <xf numFmtId="0" fontId="165" fillId="0" borderId="35" xfId="1106" applyFont="1" applyBorder="1" applyAlignment="1" applyProtection="1"/>
    <xf numFmtId="0" fontId="160" fillId="0" borderId="35" xfId="1106" applyFont="1" applyBorder="1" applyAlignment="1" applyProtection="1"/>
    <xf numFmtId="0" fontId="160" fillId="0" borderId="36" xfId="1106" applyFont="1" applyBorder="1" applyAlignment="1" applyProtection="1"/>
    <xf numFmtId="1" fontId="161" fillId="0" borderId="16" xfId="1106" applyNumberFormat="1" applyFont="1" applyBorder="1" applyAlignment="1" applyProtection="1"/>
    <xf numFmtId="0" fontId="160" fillId="0" borderId="19" xfId="1106" applyFont="1" applyBorder="1" applyAlignment="1" applyProtection="1">
      <alignment horizontal="left"/>
    </xf>
    <xf numFmtId="0" fontId="160" fillId="0" borderId="65" xfId="1106" applyFont="1" applyBorder="1" applyAlignment="1" applyProtection="1"/>
    <xf numFmtId="0" fontId="161" fillId="0" borderId="23" xfId="1106" applyFont="1" applyBorder="1" applyAlignment="1" applyProtection="1">
      <alignment horizontal="left"/>
    </xf>
    <xf numFmtId="0" fontId="160" fillId="0" borderId="59" xfId="1106" applyFont="1" applyBorder="1" applyAlignment="1" applyProtection="1"/>
    <xf numFmtId="0" fontId="134" fillId="0" borderId="20" xfId="1106" applyFont="1" applyBorder="1" applyAlignment="1" applyProtection="1">
      <alignment horizontal="left"/>
    </xf>
    <xf numFmtId="0" fontId="168" fillId="0" borderId="20" xfId="1106" applyFont="1" applyBorder="1" applyAlignment="1" applyProtection="1"/>
    <xf numFmtId="0" fontId="168" fillId="0" borderId="0" xfId="1106" applyFont="1" applyBorder="1" applyAlignment="1" applyProtection="1"/>
    <xf numFmtId="0" fontId="168" fillId="0" borderId="23" xfId="1106" applyFont="1" applyBorder="1" applyAlignment="1" applyProtection="1"/>
    <xf numFmtId="166" fontId="161" fillId="0" borderId="23" xfId="1106" applyNumberFormat="1" applyFont="1" applyBorder="1" applyAlignment="1" applyProtection="1">
      <alignment horizontal="left"/>
    </xf>
    <xf numFmtId="0" fontId="161" fillId="0" borderId="59" xfId="1106" applyFont="1" applyBorder="1" applyAlignment="1" applyProtection="1"/>
    <xf numFmtId="0" fontId="160" fillId="0" borderId="23" xfId="1106" applyFont="1" applyBorder="1" applyAlignment="1" applyProtection="1">
      <alignment horizontal="left"/>
    </xf>
    <xf numFmtId="0" fontId="165" fillId="0" borderId="0" xfId="1106" applyFont="1" applyBorder="1" applyAlignment="1" applyProtection="1">
      <alignment horizontal="center"/>
    </xf>
    <xf numFmtId="0" fontId="169" fillId="0" borderId="20" xfId="1106" applyFont="1" applyBorder="1" applyAlignment="1" applyProtection="1"/>
    <xf numFmtId="0" fontId="169" fillId="0" borderId="0" xfId="1106" applyFont="1" applyBorder="1" applyAlignment="1" applyProtection="1"/>
    <xf numFmtId="0" fontId="169" fillId="0" borderId="0" xfId="1106" applyFont="1" applyBorder="1" applyAlignment="1" applyProtection="1">
      <alignment horizontal="center"/>
    </xf>
    <xf numFmtId="0" fontId="170" fillId="0" borderId="23" xfId="1106" applyFont="1" applyBorder="1" applyAlignment="1" applyProtection="1"/>
    <xf numFmtId="2" fontId="160" fillId="0" borderId="59" xfId="1106" applyNumberFormat="1" applyFont="1" applyBorder="1" applyAlignment="1" applyProtection="1">
      <alignment horizontal="left"/>
    </xf>
    <xf numFmtId="0" fontId="169" fillId="0" borderId="0" xfId="1106" applyFont="1" applyBorder="1" applyAlignment="1" applyProtection="1">
      <alignment horizontal="left"/>
    </xf>
    <xf numFmtId="0" fontId="160" fillId="0" borderId="59" xfId="1106" applyFont="1" applyBorder="1" applyAlignment="1" applyProtection="1">
      <alignment horizontal="left"/>
    </xf>
    <xf numFmtId="2" fontId="161" fillId="0" borderId="59" xfId="1106" applyNumberFormat="1" applyFont="1" applyBorder="1" applyAlignment="1" applyProtection="1">
      <alignment horizontal="left"/>
    </xf>
    <xf numFmtId="0" fontId="161" fillId="0" borderId="0" xfId="1106" applyFont="1" applyBorder="1" applyAlignment="1" applyProtection="1">
      <alignment horizontal="left"/>
    </xf>
    <xf numFmtId="0" fontId="161" fillId="48" borderId="20" xfId="1106" applyFont="1" applyFill="1" applyBorder="1" applyAlignment="1" applyProtection="1"/>
    <xf numFmtId="0" fontId="161" fillId="0" borderId="23" xfId="1106" applyFont="1" applyBorder="1" applyAlignment="1" applyProtection="1"/>
    <xf numFmtId="166" fontId="169" fillId="0" borderId="23" xfId="1106" applyNumberFormat="1" applyFont="1" applyBorder="1" applyAlignment="1" applyProtection="1">
      <alignment horizontal="left"/>
    </xf>
    <xf numFmtId="14" fontId="161" fillId="0" borderId="23" xfId="1106" applyNumberFormat="1" applyFont="1" applyBorder="1" applyAlignment="1" applyProtection="1">
      <alignment horizontal="center" vertical="center" wrapText="1"/>
    </xf>
    <xf numFmtId="0" fontId="161" fillId="0" borderId="20" xfId="1106" applyFont="1" applyBorder="1" applyAlignment="1" applyProtection="1">
      <alignment horizontal="left" vertical="center"/>
    </xf>
    <xf numFmtId="0" fontId="171" fillId="0" borderId="0" xfId="1106" applyFont="1" applyBorder="1" applyAlignment="1" applyProtection="1">
      <alignment horizontal="center" vertical="center"/>
    </xf>
    <xf numFmtId="0" fontId="161" fillId="0" borderId="0" xfId="1106" applyFont="1" applyBorder="1" applyAlignment="1" applyProtection="1">
      <alignment horizontal="center" vertical="center"/>
    </xf>
    <xf numFmtId="0" fontId="160" fillId="0" borderId="0" xfId="1106" quotePrefix="1" applyFont="1" applyBorder="1" applyAlignment="1" applyProtection="1"/>
    <xf numFmtId="0" fontId="160" fillId="0" borderId="0" xfId="1106" quotePrefix="1" applyFont="1" applyBorder="1" applyAlignment="1" applyProtection="1">
      <alignment horizontal="left"/>
    </xf>
    <xf numFmtId="0" fontId="161" fillId="48" borderId="20" xfId="1106" quotePrefix="1" applyFont="1" applyFill="1" applyBorder="1" applyAlignment="1" applyProtection="1"/>
    <xf numFmtId="0" fontId="172" fillId="48" borderId="20" xfId="1106" applyFont="1" applyFill="1" applyBorder="1" applyAlignment="1" applyProtection="1"/>
    <xf numFmtId="0" fontId="172" fillId="0" borderId="0" xfId="1106" quotePrefix="1" applyFont="1" applyBorder="1" applyAlignment="1" applyProtection="1">
      <alignment horizontal="center"/>
    </xf>
    <xf numFmtId="0" fontId="172" fillId="0" borderId="0" xfId="1106" applyFont="1" applyBorder="1" applyAlignment="1" applyProtection="1">
      <alignment horizontal="center"/>
    </xf>
    <xf numFmtId="0" fontId="172" fillId="0" borderId="23" xfId="1106" applyFont="1" applyBorder="1" applyAlignment="1" applyProtection="1">
      <alignment horizontal="center"/>
    </xf>
    <xf numFmtId="166" fontId="172" fillId="0" borderId="23" xfId="1106" applyNumberFormat="1" applyFont="1" applyBorder="1" applyAlignment="1" applyProtection="1">
      <alignment horizontal="left"/>
    </xf>
    <xf numFmtId="0" fontId="172" fillId="0" borderId="59" xfId="1106" applyFont="1" applyBorder="1" applyAlignment="1" applyProtection="1"/>
    <xf numFmtId="0" fontId="161" fillId="0" borderId="20" xfId="1106" applyFont="1" applyBorder="1" applyAlignment="1" applyProtection="1">
      <alignment horizontal="left"/>
    </xf>
    <xf numFmtId="1" fontId="160" fillId="0" borderId="0" xfId="1106" applyNumberFormat="1" applyFont="1" applyBorder="1" applyAlignment="1" applyProtection="1">
      <alignment horizontal="center"/>
    </xf>
    <xf numFmtId="166" fontId="160" fillId="0" borderId="23" xfId="1106" applyNumberFormat="1" applyFont="1" applyBorder="1" applyAlignment="1" applyProtection="1">
      <alignment horizontal="center"/>
    </xf>
    <xf numFmtId="166" fontId="161" fillId="0" borderId="59" xfId="1106" applyNumberFormat="1" applyFont="1" applyBorder="1" applyAlignment="1" applyProtection="1">
      <alignment horizontal="left"/>
    </xf>
    <xf numFmtId="0" fontId="160" fillId="0" borderId="23" xfId="1106" quotePrefix="1" applyFont="1" applyBorder="1" applyAlignment="1" applyProtection="1"/>
    <xf numFmtId="0" fontId="161" fillId="48" borderId="0" xfId="1106" quotePrefix="1" applyFont="1" applyFill="1" applyBorder="1" applyAlignment="1" applyProtection="1">
      <alignment horizontal="left"/>
    </xf>
    <xf numFmtId="0" fontId="161" fillId="48" borderId="0" xfId="1106" quotePrefix="1" applyFont="1" applyFill="1" applyBorder="1" applyAlignment="1" applyProtection="1">
      <alignment horizontal="center"/>
    </xf>
    <xf numFmtId="0" fontId="160" fillId="0" borderId="0" xfId="1106" applyFont="1" applyBorder="1" applyAlignment="1" applyProtection="1">
      <alignment horizontal="center"/>
    </xf>
    <xf numFmtId="0" fontId="173" fillId="0" borderId="0" xfId="1106" applyFont="1" applyBorder="1" applyAlignment="1" applyProtection="1"/>
    <xf numFmtId="166" fontId="160" fillId="0" borderId="23" xfId="1106" applyNumberFormat="1" applyFont="1" applyBorder="1" applyAlignment="1" applyProtection="1"/>
    <xf numFmtId="0" fontId="160" fillId="0" borderId="60" xfId="1106" applyFont="1" applyBorder="1" applyAlignment="1" applyProtection="1"/>
    <xf numFmtId="166" fontId="160" fillId="0" borderId="60" xfId="1106" applyNumberFormat="1" applyFont="1" applyBorder="1" applyAlignment="1" applyProtection="1"/>
    <xf numFmtId="0" fontId="122" fillId="0" borderId="66" xfId="1106" quotePrefix="1" applyFont="1" applyBorder="1" applyAlignment="1" applyProtection="1">
      <alignment horizontal="left" vertical="center" wrapText="1"/>
    </xf>
    <xf numFmtId="0" fontId="160" fillId="0" borderId="67" xfId="1106" quotePrefix="1" applyFont="1" applyBorder="1" applyAlignment="1" applyProtection="1"/>
    <xf numFmtId="0" fontId="161" fillId="0" borderId="7" xfId="1106" applyFont="1" applyBorder="1" applyAlignment="1" applyProtection="1"/>
    <xf numFmtId="0" fontId="160" fillId="0" borderId="61" xfId="1106" applyFont="1" applyBorder="1" applyAlignment="1" applyProtection="1">
      <alignment horizontal="left"/>
    </xf>
    <xf numFmtId="166" fontId="160" fillId="0" borderId="67" xfId="1106" applyNumberFormat="1" applyFont="1" applyBorder="1" applyAlignment="1" applyProtection="1">
      <alignment horizontal="center"/>
    </xf>
    <xf numFmtId="166" fontId="161" fillId="0" borderId="67" xfId="1106" applyNumberFormat="1" applyFont="1" applyBorder="1" applyAlignment="1" applyProtection="1">
      <alignment horizontal="left"/>
    </xf>
    <xf numFmtId="166" fontId="161" fillId="0" borderId="68" xfId="1106" applyNumberFormat="1" applyFont="1" applyBorder="1" applyAlignment="1" applyProtection="1">
      <alignment horizontal="left"/>
    </xf>
    <xf numFmtId="0" fontId="162" fillId="0" borderId="35" xfId="1106" applyFont="1" applyBorder="1" applyAlignment="1" applyProtection="1"/>
    <xf numFmtId="0" fontId="128" fillId="0" borderId="12" xfId="1106" applyFont="1" applyBorder="1" applyAlignment="1" applyProtection="1"/>
    <xf numFmtId="0" fontId="160" fillId="0" borderId="64" xfId="1106" applyFont="1" applyBorder="1" applyAlignment="1" applyProtection="1">
      <alignment horizontal="left"/>
    </xf>
    <xf numFmtId="0" fontId="160" fillId="0" borderId="64" xfId="1106" applyFont="1" applyBorder="1" applyAlignment="1" applyProtection="1"/>
    <xf numFmtId="0" fontId="161" fillId="0" borderId="69" xfId="1106" applyFont="1" applyBorder="1" applyAlignment="1" applyProtection="1"/>
    <xf numFmtId="0" fontId="161" fillId="0" borderId="70" xfId="1106" applyFont="1" applyBorder="1" applyAlignment="1" applyProtection="1"/>
    <xf numFmtId="0" fontId="161" fillId="0" borderId="71" xfId="1106" applyFont="1" applyBorder="1" applyAlignment="1" applyProtection="1"/>
    <xf numFmtId="0" fontId="161" fillId="0" borderId="72" xfId="1106" applyFont="1" applyBorder="1" applyAlignment="1" applyProtection="1"/>
    <xf numFmtId="0" fontId="161" fillId="0" borderId="35" xfId="1106" applyFont="1" applyBorder="1" applyAlignment="1" applyProtection="1">
      <alignment horizontal="left"/>
    </xf>
    <xf numFmtId="0" fontId="161" fillId="0" borderId="64" xfId="1106" applyFont="1" applyBorder="1" applyAlignment="1" applyProtection="1"/>
    <xf numFmtId="0" fontId="161" fillId="0" borderId="36" xfId="1106" applyFont="1" applyBorder="1" applyAlignment="1" applyProtection="1"/>
    <xf numFmtId="0" fontId="164" fillId="49" borderId="63" xfId="0" applyFont="1" applyFill="1" applyBorder="1" applyAlignment="1" applyProtection="1">
      <alignment horizontal="left"/>
    </xf>
    <xf numFmtId="0" fontId="149" fillId="0" borderId="25" xfId="1780" applyFont="1" applyBorder="1" applyAlignment="1">
      <alignment horizontal="right"/>
    </xf>
    <xf numFmtId="1" fontId="160" fillId="0" borderId="7" xfId="1106" applyNumberFormat="1" applyFont="1" applyBorder="1" applyAlignment="1" applyProtection="1">
      <alignment horizontal="center"/>
    </xf>
    <xf numFmtId="0" fontId="39" fillId="48" borderId="65" xfId="0" applyFont="1" applyFill="1" applyBorder="1" applyAlignment="1" applyProtection="1">
      <alignment horizontal="center" vertical="center"/>
    </xf>
    <xf numFmtId="0" fontId="38" fillId="48" borderId="64" xfId="0" applyFont="1" applyFill="1" applyBorder="1" applyAlignment="1" applyProtection="1"/>
    <xf numFmtId="0" fontId="39" fillId="48" borderId="64" xfId="0" applyFont="1" applyFill="1" applyBorder="1" applyAlignment="1" applyProtection="1">
      <alignment horizontal="center"/>
    </xf>
    <xf numFmtId="1" fontId="42" fillId="48" borderId="64" xfId="0" applyNumberFormat="1" applyFont="1" applyFill="1" applyBorder="1" applyAlignment="1" applyProtection="1">
      <alignment horizontal="center"/>
    </xf>
    <xf numFmtId="166" fontId="130" fillId="48" borderId="73" xfId="1089" applyNumberFormat="1" applyFont="1" applyFill="1" applyBorder="1" applyAlignment="1">
      <alignment horizontal="center" vertical="center" wrapText="1"/>
    </xf>
    <xf numFmtId="1" fontId="151" fillId="0" borderId="63" xfId="0" applyNumberFormat="1" applyFont="1" applyBorder="1" applyAlignment="1" applyProtection="1">
      <alignment horizontal="center"/>
    </xf>
    <xf numFmtId="0" fontId="175" fillId="0" borderId="63" xfId="0" applyFont="1" applyBorder="1" applyAlignment="1" applyProtection="1">
      <alignment horizontal="center"/>
    </xf>
    <xf numFmtId="1" fontId="176" fillId="0" borderId="63" xfId="1089" applyNumberFormat="1" applyFont="1" applyBorder="1" applyAlignment="1">
      <alignment horizontal="center" wrapText="1"/>
    </xf>
    <xf numFmtId="1" fontId="177" fillId="48" borderId="63" xfId="1782" applyNumberFormat="1" applyFont="1" applyFill="1" applyBorder="1" applyAlignment="1">
      <alignment horizontal="center"/>
    </xf>
    <xf numFmtId="166" fontId="42" fillId="48" borderId="11" xfId="0" applyNumberFormat="1" applyFont="1" applyFill="1" applyBorder="1" applyAlignment="1" applyProtection="1">
      <alignment horizontal="center"/>
    </xf>
    <xf numFmtId="1" fontId="174" fillId="48" borderId="63" xfId="0" applyNumberFormat="1" applyFont="1" applyFill="1" applyBorder="1" applyAlignment="1" applyProtection="1">
      <alignment vertical="center"/>
    </xf>
    <xf numFmtId="166" fontId="178" fillId="0" borderId="65" xfId="1782" applyNumberFormat="1" applyFont="1" applyBorder="1" applyAlignment="1">
      <alignment horizontal="center" vertical="center"/>
    </xf>
    <xf numFmtId="166" fontId="42" fillId="48" borderId="63" xfId="0" applyNumberFormat="1" applyFont="1" applyFill="1" applyBorder="1" applyAlignment="1" applyProtection="1">
      <alignment horizontal="center"/>
    </xf>
    <xf numFmtId="0" fontId="40" fillId="23" borderId="28" xfId="0" applyFont="1" applyFill="1" applyBorder="1" applyAlignment="1" applyProtection="1"/>
    <xf numFmtId="0" fontId="123" fillId="48" borderId="0" xfId="0" applyFont="1" applyFill="1" applyBorder="1" applyAlignment="1" applyProtection="1"/>
    <xf numFmtId="0" fontId="123" fillId="48" borderId="0" xfId="0" applyFont="1" applyFill="1" applyBorder="1" applyAlignment="1" applyProtection="1">
      <alignment horizontal="right"/>
    </xf>
    <xf numFmtId="0" fontId="123" fillId="48" borderId="0" xfId="0" applyFont="1" applyFill="1" applyBorder="1" applyAlignment="1" applyProtection="1">
      <alignment horizontal="left"/>
    </xf>
    <xf numFmtId="0" fontId="179" fillId="50" borderId="75" xfId="0" applyFont="1" applyFill="1" applyBorder="1" applyAlignment="1" applyProtection="1">
      <alignment horizontal="center" vertical="center"/>
    </xf>
    <xf numFmtId="0" fontId="179" fillId="50" borderId="38" xfId="0" applyFont="1" applyFill="1" applyBorder="1" applyAlignment="1" applyProtection="1">
      <alignment horizontal="center" vertical="center"/>
    </xf>
    <xf numFmtId="0" fontId="179" fillId="50" borderId="76" xfId="0" applyFont="1" applyFill="1" applyBorder="1" applyAlignment="1" applyProtection="1">
      <alignment horizontal="center" vertical="center"/>
    </xf>
    <xf numFmtId="0" fontId="180" fillId="0" borderId="1" xfId="0" applyFont="1" applyAlignment="1" applyProtection="1"/>
    <xf numFmtId="0" fontId="181" fillId="0" borderId="1" xfId="0" applyFont="1" applyAlignment="1" applyProtection="1"/>
    <xf numFmtId="0" fontId="181" fillId="0" borderId="1" xfId="0" applyFont="1" applyAlignment="1" applyProtection="1">
      <alignment horizontal="center"/>
    </xf>
    <xf numFmtId="0" fontId="182" fillId="0" borderId="11" xfId="0" applyFont="1" applyBorder="1" applyAlignment="1" applyProtection="1">
      <alignment horizontal="center" vertical="center"/>
    </xf>
    <xf numFmtId="169" fontId="182" fillId="0" borderId="11" xfId="0" applyNumberFormat="1" applyFont="1" applyBorder="1" applyAlignment="1" applyProtection="1">
      <alignment horizontal="center" vertical="center"/>
    </xf>
    <xf numFmtId="0" fontId="179" fillId="0" borderId="11" xfId="0" applyFont="1" applyBorder="1" applyAlignment="1" applyProtection="1">
      <alignment horizontal="center" vertical="center"/>
    </xf>
    <xf numFmtId="0" fontId="182" fillId="0" borderId="73" xfId="0" applyFont="1" applyBorder="1" applyAlignment="1" applyProtection="1">
      <alignment horizontal="center" vertical="center"/>
    </xf>
    <xf numFmtId="0" fontId="180" fillId="0" borderId="1" xfId="0" applyFont="1" applyAlignment="1" applyProtection="1">
      <alignment vertical="center"/>
    </xf>
    <xf numFmtId="0" fontId="181" fillId="0" borderId="1" xfId="0" applyFont="1" applyAlignment="1" applyProtection="1">
      <alignment vertical="center"/>
    </xf>
    <xf numFmtId="0" fontId="181" fillId="0" borderId="1" xfId="0" applyFont="1" applyAlignment="1" applyProtection="1">
      <alignment horizontal="center" vertical="center"/>
    </xf>
    <xf numFmtId="14" fontId="182" fillId="0" borderId="11" xfId="0" applyNumberFormat="1" applyFont="1" applyBorder="1" applyAlignment="1" applyProtection="1">
      <alignment horizontal="center" vertical="center"/>
    </xf>
    <xf numFmtId="0" fontId="179" fillId="51" borderId="77" xfId="0" applyFont="1" applyFill="1" applyBorder="1" applyAlignment="1" applyProtection="1">
      <alignment horizontal="right" vertical="center"/>
    </xf>
    <xf numFmtId="0" fontId="179" fillId="52" borderId="78" xfId="0" applyFont="1" applyFill="1" applyBorder="1" applyAlignment="1" applyProtection="1">
      <alignment horizontal="center" vertical="center"/>
    </xf>
    <xf numFmtId="0" fontId="179" fillId="51" borderId="78" xfId="0" applyFont="1" applyFill="1" applyBorder="1" applyAlignment="1" applyProtection="1">
      <alignment horizontal="center" vertical="center"/>
    </xf>
    <xf numFmtId="0" fontId="179" fillId="49" borderId="78" xfId="0" applyFont="1" applyFill="1" applyBorder="1" applyAlignment="1" applyProtection="1">
      <alignment horizontal="center" vertical="center"/>
    </xf>
    <xf numFmtId="0" fontId="179" fillId="51" borderId="79" xfId="0" applyFont="1" applyFill="1" applyBorder="1" applyAlignment="1" applyProtection="1">
      <alignment horizontal="center" vertical="center"/>
    </xf>
    <xf numFmtId="0" fontId="179" fillId="0" borderId="11" xfId="0" applyFont="1" applyBorder="1" applyAlignment="1" applyProtection="1">
      <alignment horizontal="center" vertical="center" wrapText="1"/>
    </xf>
    <xf numFmtId="0" fontId="183" fillId="0" borderId="1" xfId="0" applyFont="1" applyAlignment="1" applyProtection="1"/>
    <xf numFmtId="0" fontId="184" fillId="0" borderId="1" xfId="0" applyFont="1" applyAlignment="1" applyProtection="1"/>
    <xf numFmtId="0" fontId="187" fillId="53" borderId="1" xfId="0" applyFont="1" applyFill="1" applyAlignment="1" applyProtection="1">
      <alignment horizontal="center"/>
    </xf>
    <xf numFmtId="0" fontId="188" fillId="0" borderId="1" xfId="0" applyFont="1" applyAlignment="1" applyProtection="1"/>
    <xf numFmtId="0" fontId="189" fillId="49" borderId="64" xfId="0" applyFont="1" applyFill="1" applyBorder="1" applyAlignment="1" applyProtection="1">
      <alignment vertical="center"/>
    </xf>
    <xf numFmtId="1" fontId="190" fillId="0" borderId="11" xfId="0" applyNumberFormat="1" applyFont="1" applyBorder="1" applyAlignment="1" applyProtection="1">
      <alignment horizontal="left" vertical="center"/>
    </xf>
    <xf numFmtId="0" fontId="0" fillId="0" borderId="1" xfId="0" applyAlignment="1" applyProtection="1"/>
    <xf numFmtId="15" fontId="188" fillId="0" borderId="1" xfId="0" applyNumberFormat="1" applyFont="1" applyAlignment="1" applyProtection="1"/>
    <xf numFmtId="1" fontId="188" fillId="0" borderId="1" xfId="0" applyNumberFormat="1" applyFont="1" applyAlignment="1" applyProtection="1"/>
    <xf numFmtId="166" fontId="188" fillId="0" borderId="1" xfId="0" applyNumberFormat="1" applyFont="1" applyAlignment="1" applyProtection="1"/>
    <xf numFmtId="2" fontId="188" fillId="0" borderId="1" xfId="0" applyNumberFormat="1" applyFont="1" applyAlignment="1" applyProtection="1"/>
    <xf numFmtId="0" fontId="192" fillId="0" borderId="64" xfId="0" applyFont="1" applyBorder="1" applyAlignment="1" applyProtection="1">
      <alignment vertical="center"/>
    </xf>
    <xf numFmtId="0" fontId="181" fillId="49" borderId="1" xfId="0" applyFont="1" applyFill="1" applyAlignment="1" applyProtection="1"/>
    <xf numFmtId="0" fontId="191" fillId="0" borderId="11" xfId="0" applyFont="1" applyBorder="1" applyAlignment="1" applyProtection="1">
      <alignment horizontal="left" vertical="center"/>
    </xf>
    <xf numFmtId="0" fontId="191" fillId="0" borderId="1" xfId="0" applyFont="1" applyAlignment="1" applyProtection="1">
      <alignment vertical="center"/>
    </xf>
    <xf numFmtId="0" fontId="191" fillId="0" borderId="11" xfId="0" applyFont="1" applyBorder="1" applyAlignment="1" applyProtection="1">
      <alignment vertical="center"/>
    </xf>
    <xf numFmtId="0" fontId="193" fillId="0" borderId="0" xfId="1800" applyAlignment="1">
      <alignment vertical="center"/>
    </xf>
    <xf numFmtId="0" fontId="189" fillId="49" borderId="64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/>
    <xf numFmtId="0" fontId="191" fillId="54" borderId="61" xfId="0" applyFont="1" applyFill="1" applyBorder="1" applyAlignment="1" applyProtection="1">
      <alignment vertical="center"/>
    </xf>
    <xf numFmtId="1" fontId="190" fillId="0" borderId="61" xfId="0" applyNumberFormat="1" applyFont="1" applyBorder="1" applyAlignment="1" applyProtection="1">
      <alignment horizontal="center" vertical="center"/>
    </xf>
    <xf numFmtId="0" fontId="181" fillId="0" borderId="80" xfId="0" applyFont="1" applyBorder="1" applyAlignment="1" applyProtection="1"/>
    <xf numFmtId="0" fontId="189" fillId="49" borderId="63" xfId="0" applyFont="1" applyFill="1" applyBorder="1" applyAlignment="1" applyProtection="1">
      <alignment vertical="center"/>
    </xf>
    <xf numFmtId="0" fontId="189" fillId="49" borderId="63" xfId="0" applyFont="1" applyFill="1" applyBorder="1" applyAlignment="1" applyProtection="1">
      <alignment horizontal="center" vertical="center"/>
    </xf>
    <xf numFmtId="1" fontId="189" fillId="49" borderId="63" xfId="0" applyNumberFormat="1" applyFont="1" applyFill="1" applyBorder="1" applyAlignment="1" applyProtection="1">
      <alignment horizontal="center" vertical="center"/>
    </xf>
    <xf numFmtId="0" fontId="192" fillId="0" borderId="63" xfId="0" applyFont="1" applyBorder="1" applyAlignment="1" applyProtection="1">
      <alignment horizontal="center" vertical="center"/>
    </xf>
    <xf numFmtId="166" fontId="189" fillId="49" borderId="63" xfId="0" applyNumberFormat="1" applyFont="1" applyFill="1" applyBorder="1" applyAlignment="1" applyProtection="1">
      <alignment horizontal="center" vertical="center"/>
    </xf>
    <xf numFmtId="0" fontId="185" fillId="52" borderId="32" xfId="0" applyFont="1" applyFill="1" applyBorder="1" applyAlignment="1" applyProtection="1"/>
    <xf numFmtId="0" fontId="194" fillId="49" borderId="63" xfId="0" applyFont="1" applyFill="1" applyBorder="1" applyAlignment="1" applyProtection="1">
      <alignment vertical="center" wrapText="1"/>
    </xf>
    <xf numFmtId="0" fontId="0" fillId="0" borderId="81" xfId="0" applyBorder="1" applyAlignment="1" applyProtection="1"/>
    <xf numFmtId="0" fontId="185" fillId="52" borderId="74" xfId="0" applyFont="1" applyFill="1" applyBorder="1" applyAlignment="1" applyProtection="1">
      <alignment horizontal="center"/>
    </xf>
    <xf numFmtId="0" fontId="185" fillId="49" borderId="74" xfId="0" applyFont="1" applyFill="1" applyBorder="1" applyAlignment="1" applyProtection="1">
      <alignment horizontal="center"/>
    </xf>
    <xf numFmtId="0" fontId="185" fillId="52" borderId="74" xfId="0" applyFont="1" applyFill="1" applyBorder="1" applyAlignment="1" applyProtection="1"/>
    <xf numFmtId="0" fontId="185" fillId="52" borderId="27" xfId="0" applyFont="1" applyFill="1" applyBorder="1" applyAlignment="1" applyProtection="1">
      <alignment horizontal="center"/>
    </xf>
    <xf numFmtId="0" fontId="185" fillId="52" borderId="32" xfId="0" applyFont="1" applyFill="1" applyBorder="1" applyAlignment="1" applyProtection="1">
      <alignment horizontal="center"/>
    </xf>
    <xf numFmtId="0" fontId="188" fillId="54" borderId="80" xfId="0" applyFont="1" applyFill="1" applyBorder="1" applyAlignment="1" applyProtection="1">
      <alignment horizontal="center"/>
    </xf>
    <xf numFmtId="0" fontId="188" fillId="0" borderId="80" xfId="0" applyFont="1" applyBorder="1" applyAlignment="1" applyProtection="1">
      <alignment horizontal="center"/>
    </xf>
    <xf numFmtId="166" fontId="188" fillId="54" borderId="80" xfId="0" applyNumberFormat="1" applyFont="1" applyFill="1" applyBorder="1" applyAlignment="1" applyProtection="1">
      <alignment horizontal="center"/>
    </xf>
    <xf numFmtId="0" fontId="188" fillId="0" borderId="80" xfId="0" applyFont="1" applyBorder="1" applyAlignment="1" applyProtection="1"/>
    <xf numFmtId="15" fontId="188" fillId="0" borderId="80" xfId="0" applyNumberFormat="1" applyFont="1" applyBorder="1" applyAlignment="1" applyProtection="1"/>
    <xf numFmtId="0" fontId="0" fillId="0" borderId="33" xfId="0" applyBorder="1" applyAlignment="1" applyProtection="1"/>
    <xf numFmtId="1" fontId="190" fillId="54" borderId="48" xfId="0" applyNumberFormat="1" applyFont="1" applyFill="1" applyBorder="1" applyAlignment="1" applyProtection="1">
      <alignment horizontal="left" vertical="center"/>
    </xf>
    <xf numFmtId="0" fontId="196" fillId="49" borderId="63" xfId="0" applyFont="1" applyFill="1" applyBorder="1" applyAlignment="1" applyProtection="1">
      <alignment horizontal="center" vertical="center"/>
    </xf>
    <xf numFmtId="0" fontId="197" fillId="49" borderId="63" xfId="0" applyFont="1" applyFill="1" applyBorder="1" applyAlignment="1" applyProtection="1">
      <alignment horizontal="center" vertical="center"/>
    </xf>
    <xf numFmtId="0" fontId="188" fillId="0" borderId="63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 wrapText="1"/>
    </xf>
    <xf numFmtId="0" fontId="188" fillId="0" borderId="63" xfId="0" applyFont="1" applyBorder="1" applyAlignment="1" applyProtection="1">
      <alignment horizontal="center" vertical="center" wrapText="1"/>
    </xf>
    <xf numFmtId="1" fontId="195" fillId="49" borderId="63" xfId="0" applyNumberFormat="1" applyFont="1" applyFill="1" applyBorder="1" applyAlignment="1" applyProtection="1">
      <alignment horizontal="center" vertical="center"/>
    </xf>
    <xf numFmtId="0" fontId="195" fillId="0" borderId="63" xfId="0" applyFont="1" applyBorder="1" applyAlignment="1" applyProtection="1">
      <alignment horizontal="center" vertical="center"/>
    </xf>
    <xf numFmtId="166" fontId="195" fillId="49" borderId="63" xfId="0" applyNumberFormat="1" applyFont="1" applyFill="1" applyBorder="1" applyAlignment="1" applyProtection="1">
      <alignment horizontal="center" vertical="center"/>
    </xf>
    <xf numFmtId="1" fontId="195" fillId="0" borderId="63" xfId="0" applyNumberFormat="1" applyFont="1" applyBorder="1" applyAlignment="1" applyProtection="1">
      <alignment horizontal="center" vertical="center"/>
    </xf>
    <xf numFmtId="15" fontId="188" fillId="0" borderId="63" xfId="0" applyNumberFormat="1" applyFont="1" applyBorder="1" applyAlignment="1" applyProtection="1">
      <alignment horizontal="center" vertical="center"/>
    </xf>
    <xf numFmtId="0" fontId="198" fillId="0" borderId="63" xfId="0" applyFont="1" applyBorder="1" applyAlignment="1" applyProtection="1">
      <alignment horizontal="center" vertical="center" wrapText="1"/>
    </xf>
    <xf numFmtId="1" fontId="124" fillId="0" borderId="63" xfId="0" applyNumberFormat="1" applyFont="1" applyBorder="1" applyAlignment="1" applyProtection="1">
      <alignment horizontal="center" vertical="center"/>
    </xf>
    <xf numFmtId="0" fontId="159" fillId="48" borderId="74" xfId="0" applyFont="1" applyFill="1" applyBorder="1" applyAlignment="1" applyProtection="1">
      <alignment horizontal="center" vertical="center"/>
    </xf>
    <xf numFmtId="0" fontId="159" fillId="48" borderId="34" xfId="0" applyFont="1" applyFill="1" applyBorder="1" applyAlignment="1" applyProtection="1">
      <alignment horizontal="center" vertical="center"/>
    </xf>
    <xf numFmtId="0" fontId="159" fillId="48" borderId="48" xfId="0" applyFont="1" applyFill="1" applyBorder="1" applyAlignment="1" applyProtection="1">
      <alignment horizontal="center" vertical="center"/>
    </xf>
    <xf numFmtId="166" fontId="159" fillId="48" borderId="74" xfId="0" applyNumberFormat="1" applyFont="1" applyFill="1" applyBorder="1" applyAlignment="1" applyProtection="1">
      <alignment horizontal="center" vertical="center"/>
    </xf>
    <xf numFmtId="166" fontId="159" fillId="48" borderId="34" xfId="0" applyNumberFormat="1" applyFont="1" applyFill="1" applyBorder="1" applyAlignment="1" applyProtection="1">
      <alignment horizontal="center" vertical="center"/>
    </xf>
    <xf numFmtId="166" fontId="159" fillId="48" borderId="48" xfId="0" applyNumberFormat="1" applyFont="1" applyFill="1" applyBorder="1" applyAlignment="1" applyProtection="1">
      <alignment horizontal="center" vertical="center"/>
    </xf>
    <xf numFmtId="0" fontId="42" fillId="48" borderId="40" xfId="0" applyFont="1" applyFill="1" applyBorder="1" applyAlignment="1" applyProtection="1">
      <alignment horizontal="center" vertical="center"/>
    </xf>
    <xf numFmtId="0" fontId="42" fillId="48" borderId="6" xfId="0" applyFont="1" applyFill="1" applyBorder="1" applyAlignment="1" applyProtection="1">
      <alignment horizontal="center" vertical="center"/>
    </xf>
    <xf numFmtId="0" fontId="42" fillId="48" borderId="37" xfId="0" applyFont="1" applyFill="1" applyBorder="1" applyAlignment="1" applyProtection="1">
      <alignment horizontal="center" vertical="center"/>
    </xf>
    <xf numFmtId="0" fontId="89" fillId="48" borderId="30" xfId="0" applyFont="1" applyFill="1" applyBorder="1" applyAlignment="1" applyProtection="1">
      <alignment horizontal="left"/>
    </xf>
    <xf numFmtId="0" fontId="89" fillId="48" borderId="25" xfId="0" applyFont="1" applyFill="1" applyBorder="1" applyAlignment="1" applyProtection="1">
      <alignment horizontal="left"/>
    </xf>
    <xf numFmtId="0" fontId="39" fillId="48" borderId="63" xfId="0" applyFont="1" applyFill="1" applyBorder="1" applyAlignment="1" applyProtection="1">
      <alignment horizontal="center" vertical="center"/>
    </xf>
    <xf numFmtId="0" fontId="39" fillId="48" borderId="65" xfId="0" applyFont="1" applyFill="1" applyBorder="1" applyAlignment="1" applyProtection="1">
      <alignment horizontal="center" vertical="center"/>
    </xf>
    <xf numFmtId="166" fontId="39" fillId="48" borderId="63" xfId="0" applyNumberFormat="1" applyFont="1" applyFill="1" applyBorder="1" applyAlignment="1" applyProtection="1">
      <alignment horizontal="center" vertical="center" wrapText="1"/>
    </xf>
    <xf numFmtId="166" fontId="39" fillId="48" borderId="65" xfId="0" applyNumberFormat="1" applyFont="1" applyFill="1" applyBorder="1" applyAlignment="1" applyProtection="1">
      <alignment horizontal="center" vertical="center" wrapText="1"/>
    </xf>
    <xf numFmtId="0" fontId="39" fillId="48" borderId="63" xfId="0" applyFont="1" applyFill="1" applyBorder="1" applyAlignment="1" applyProtection="1">
      <alignment horizontal="center" vertical="center" wrapText="1"/>
    </xf>
    <xf numFmtId="0" fontId="39" fillId="48" borderId="65" xfId="0" applyFont="1" applyFill="1" applyBorder="1" applyAlignment="1" applyProtection="1">
      <alignment horizontal="center" vertical="center" wrapText="1"/>
    </xf>
    <xf numFmtId="0" fontId="39" fillId="48" borderId="15" xfId="0" applyFont="1" applyFill="1" applyBorder="1" applyAlignment="1" applyProtection="1">
      <alignment horizontal="center" vertical="center"/>
    </xf>
    <xf numFmtId="0" fontId="39" fillId="48" borderId="19" xfId="0" applyFont="1" applyFill="1" applyBorder="1" applyAlignment="1" applyProtection="1">
      <alignment horizontal="center" vertical="center"/>
    </xf>
    <xf numFmtId="0" fontId="39" fillId="48" borderId="20" xfId="0" applyFont="1" applyFill="1" applyBorder="1" applyAlignment="1" applyProtection="1">
      <alignment horizontal="center" vertical="center"/>
    </xf>
    <xf numFmtId="0" fontId="39" fillId="48" borderId="23" xfId="0" applyFont="1" applyFill="1" applyBorder="1" applyAlignment="1" applyProtection="1">
      <alignment horizontal="center" vertical="center"/>
    </xf>
    <xf numFmtId="0" fontId="39" fillId="48" borderId="59" xfId="0" applyFont="1" applyFill="1" applyBorder="1" applyAlignment="1" applyProtection="1">
      <alignment horizontal="center" vertical="center"/>
    </xf>
    <xf numFmtId="0" fontId="39" fillId="48" borderId="0" xfId="0" applyFont="1" applyFill="1" applyBorder="1" applyAlignment="1" applyProtection="1">
      <alignment horizontal="center"/>
    </xf>
    <xf numFmtId="1" fontId="174" fillId="48" borderId="65" xfId="0" applyNumberFormat="1" applyFont="1" applyFill="1" applyBorder="1" applyAlignment="1" applyProtection="1">
      <alignment horizontal="center" vertical="center"/>
    </xf>
    <xf numFmtId="1" fontId="174" fillId="48" borderId="59" xfId="0" applyNumberFormat="1" applyFont="1" applyFill="1" applyBorder="1" applyAlignment="1" applyProtection="1">
      <alignment horizontal="center" vertical="center"/>
    </xf>
    <xf numFmtId="1" fontId="174" fillId="48" borderId="64" xfId="0" applyNumberFormat="1" applyFont="1" applyFill="1" applyBorder="1" applyAlignment="1" applyProtection="1">
      <alignment horizontal="center" vertical="center"/>
    </xf>
    <xf numFmtId="0" fontId="138" fillId="48" borderId="0" xfId="0" applyFont="1" applyFill="1" applyBorder="1" applyAlignment="1" applyProtection="1">
      <alignment horizontal="center" vertical="center"/>
    </xf>
    <xf numFmtId="2" fontId="174" fillId="48" borderId="65" xfId="0" applyNumberFormat="1" applyFont="1" applyFill="1" applyBorder="1" applyAlignment="1" applyProtection="1">
      <alignment horizontal="center" vertical="center"/>
    </xf>
    <xf numFmtId="2" fontId="174" fillId="48" borderId="59" xfId="0" applyNumberFormat="1" applyFont="1" applyFill="1" applyBorder="1" applyAlignment="1" applyProtection="1">
      <alignment horizontal="center" vertical="center"/>
    </xf>
    <xf numFmtId="2" fontId="174" fillId="48" borderId="64" xfId="0" applyNumberFormat="1" applyFont="1" applyFill="1" applyBorder="1" applyAlignment="1" applyProtection="1">
      <alignment horizontal="center" vertical="center"/>
    </xf>
    <xf numFmtId="0" fontId="124" fillId="48" borderId="0" xfId="0" applyFont="1" applyFill="1" applyBorder="1" applyAlignment="1" applyProtection="1">
      <alignment horizontal="left"/>
    </xf>
    <xf numFmtId="0" fontId="38" fillId="48" borderId="35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>
      <alignment horizontal="left"/>
    </xf>
    <xf numFmtId="0" fontId="81" fillId="23" borderId="40" xfId="0" applyFont="1" applyFill="1" applyBorder="1" applyAlignment="1" applyProtection="1">
      <alignment horizontal="center" vertical="center"/>
    </xf>
    <xf numFmtId="0" fontId="81" fillId="23" borderId="6" xfId="0" applyFont="1" applyFill="1" applyBorder="1" applyAlignment="1" applyProtection="1">
      <alignment horizontal="center" vertical="center"/>
    </xf>
    <xf numFmtId="0" fontId="81" fillId="23" borderId="37" xfId="0" applyFont="1" applyFill="1" applyBorder="1" applyAlignment="1" applyProtection="1">
      <alignment horizontal="center" vertical="center"/>
    </xf>
    <xf numFmtId="0" fontId="38" fillId="23" borderId="24" xfId="0" applyFont="1" applyFill="1" applyBorder="1" applyAlignment="1" applyProtection="1">
      <alignment horizontal="center"/>
    </xf>
    <xf numFmtId="0" fontId="38" fillId="23" borderId="26" xfId="0" applyFont="1" applyFill="1" applyBorder="1" applyAlignment="1" applyProtection="1">
      <alignment horizontal="center"/>
    </xf>
    <xf numFmtId="0" fontId="38" fillId="23" borderId="30" xfId="0" applyFont="1" applyFill="1" applyBorder="1" applyAlignment="1" applyProtection="1">
      <alignment horizontal="left"/>
    </xf>
    <xf numFmtId="0" fontId="38" fillId="23" borderId="33" xfId="0" applyFont="1" applyFill="1" applyBorder="1" applyAlignment="1" applyProtection="1">
      <alignment horizontal="left"/>
    </xf>
    <xf numFmtId="0" fontId="38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left"/>
    </xf>
    <xf numFmtId="0" fontId="162" fillId="0" borderId="40" xfId="1106" applyFont="1" applyBorder="1" applyAlignment="1" applyProtection="1">
      <alignment horizontal="center"/>
    </xf>
    <xf numFmtId="0" fontId="162" fillId="0" borderId="6" xfId="1106" applyFont="1" applyBorder="1" applyAlignment="1" applyProtection="1">
      <alignment horizontal="center"/>
    </xf>
    <xf numFmtId="0" fontId="162" fillId="0" borderId="37" xfId="1106" applyFont="1" applyBorder="1" applyAlignment="1" applyProtection="1">
      <alignment horizontal="center"/>
    </xf>
  </cellXfs>
  <cellStyles count="1801">
    <cellStyle name="_IMC TEXTILE COMITTEE - VDESAI NEW" xfId="1" xr:uid="{00000000-0005-0000-0000-000000000000}"/>
    <cellStyle name="_INV 0161" xfId="2" xr:uid="{00000000-0005-0000-0000-000001000000}"/>
    <cellStyle name="_INV 0207" xfId="3" xr:uid="{00000000-0005-0000-0000-000002000000}"/>
    <cellStyle name="_INV 0246" xfId="4" xr:uid="{00000000-0005-0000-0000-000003000000}"/>
    <cellStyle name="_INV 0262" xfId="5" xr:uid="{00000000-0005-0000-0000-000004000000}"/>
    <cellStyle name="_INV 0298" xfId="6" xr:uid="{00000000-0005-0000-0000-000005000000}"/>
    <cellStyle name="_INV 0298_INV 0023" xfId="7" xr:uid="{00000000-0005-0000-0000-000006000000}"/>
    <cellStyle name="_INV 0298_INV 0064" xfId="8" xr:uid="{00000000-0005-0000-0000-000007000000}"/>
    <cellStyle name="_INV 0298_INV 0125 JYSK AS" xfId="9" xr:uid="{00000000-0005-0000-0000-000008000000}"/>
    <cellStyle name="_INV 0298_INV 0128 JYSK AS" xfId="10" xr:uid="{00000000-0005-0000-0000-000009000000}"/>
    <cellStyle name="_INV 0298_INV 0128 JYSK AS-REO" xfId="11" xr:uid="{00000000-0005-0000-0000-00000A000000}"/>
    <cellStyle name="_INV 0298_INV 0980" xfId="12" xr:uid="{00000000-0005-0000-0000-00000B000000}"/>
    <cellStyle name="_INV 0298_INV 1228" xfId="13" xr:uid="{00000000-0005-0000-0000-00000C000000}"/>
    <cellStyle name="_INV 0298_INV 1228_INV 0551" xfId="14" xr:uid="{00000000-0005-0000-0000-00000D000000}"/>
    <cellStyle name="_INV 0298_INV 1228_INV 0551_Copy INV 1004H TARGET.COM 350TC" xfId="15" xr:uid="{00000000-0005-0000-0000-00000E000000}"/>
    <cellStyle name="_INV 0298_INV 1228_INV 0551_INV 0005 TARGET.COM 325TC WRINKLE FREE" xfId="16" xr:uid="{00000000-0005-0000-0000-00000F000000}"/>
    <cellStyle name="_INV 0298_INV 1228_INV 1441" xfId="17" xr:uid="{00000000-0005-0000-0000-000010000000}"/>
    <cellStyle name="_INV 0298_INV 1228_INV 1441_container planning" xfId="18" xr:uid="{00000000-0005-0000-0000-000011000000}"/>
    <cellStyle name="_INV 0298_INV 1228_INV 1441_INV 0954 TARGET.COM 350TC" xfId="19" xr:uid="{00000000-0005-0000-0000-000012000000}"/>
    <cellStyle name="_INV 0298_INV 1228_INV 1441_INV 0954 TARGET.COM 350TC_Copy INV 1004H TARGET.COM 350TC" xfId="20" xr:uid="{00000000-0005-0000-0000-000013000000}"/>
    <cellStyle name="_INV 0298_INV 1228_INV 1441_INV 0954 TARGET.COM 350TC_INV 0005 TARGET.COM 325TC WRINKLE FREE" xfId="21" xr:uid="{00000000-0005-0000-0000-000014000000}"/>
    <cellStyle name="_INV 0298_INV 1228_INV 1441_INV 1759 - TARGET 325 TC ORGANIC" xfId="22" xr:uid="{00000000-0005-0000-0000-000015000000}"/>
    <cellStyle name="_INV 0298_INV 1228_INV 1441_INV 1759 - TARGET 325 TC ORGANIC_INV 0137 - TARGET 325 TC ORGANIC" xfId="23" xr:uid="{00000000-0005-0000-0000-000016000000}"/>
    <cellStyle name="_INV 0298_INV 1228_INV 1441_INV 1759 - TARGET 325 TC ORGANIC_INV 0383 TARGET 325TC ORGANIC" xfId="24" xr:uid="{00000000-0005-0000-0000-000017000000}"/>
    <cellStyle name="_INV 0298_INV 1228_INV 1441_INV 1759 - TARGET 325 TC ORGANIC_Target MASTER DOCS" xfId="25" xr:uid="{00000000-0005-0000-0000-000018000000}"/>
    <cellStyle name="_INV 0298_INV 1228_INV 1441_INV 1760 TARGET 300TC WRINKLE FREE" xfId="26" xr:uid="{00000000-0005-0000-0000-000019000000}"/>
    <cellStyle name="_INV 0298_INV 1228_INV 1441_INV 1760 TARGET 300TC WRINKLE FREE_INV 0137 - TARGET 325 TC ORGANIC" xfId="27" xr:uid="{00000000-0005-0000-0000-00001A000000}"/>
    <cellStyle name="_INV 0298_INV 1228_INV 1441_INV 1760 TARGET 300TC WRINKLE FREE_INV 0383 TARGET 325TC ORGANIC" xfId="28" xr:uid="{00000000-0005-0000-0000-00001B000000}"/>
    <cellStyle name="_INV 0298_INV 1228_INV 1441_INV 1760 TARGET 300TC WRINKLE FREE_Target MASTER DOCS" xfId="29" xr:uid="{00000000-0005-0000-0000-00001C000000}"/>
    <cellStyle name="_INV 0298_INV 1228_INV 1441_INV 2045 TARGET 325TC WRINKLE FREE" xfId="30" xr:uid="{00000000-0005-0000-0000-00001D000000}"/>
    <cellStyle name="_INV 0298_INV 1228_INV 1441_INV 2045 TARGET 325TC WRINKLE FREE_INV 0137 - TARGET 325 TC ORGANIC" xfId="31" xr:uid="{00000000-0005-0000-0000-00001E000000}"/>
    <cellStyle name="_INV 0298_INV 1228_INV 1441_INV 2045 TARGET 325TC WRINKLE FREE_INV 0383 TARGET 325TC ORGANIC" xfId="32" xr:uid="{00000000-0005-0000-0000-00001F000000}"/>
    <cellStyle name="_INV 0298_INV 1228_INV 1441_INV 2045 TARGET 325TC WRINKLE FREE_INV 0554 TARGET 325TC WRINKLE FREE - NEW RATE master" xfId="33" xr:uid="{00000000-0005-0000-0000-000020000000}"/>
    <cellStyle name="_INV 0298_INV 1228_INV 1441_INV 2046 TARGET 300TC JAQ" xfId="34" xr:uid="{00000000-0005-0000-0000-000021000000}"/>
    <cellStyle name="_INV 0298_INV 1228_INV 1441_INV 2099 TARGET 325TC WRINKLE FREE" xfId="35" xr:uid="{00000000-0005-0000-0000-000022000000}"/>
    <cellStyle name="_INV 0298_INV 1228_INV 1441_INV 2099 TARGET 325TC WRINKLE FREE_INV 0137 - TARGET 325 TC ORGANIC" xfId="36" xr:uid="{00000000-0005-0000-0000-000023000000}"/>
    <cellStyle name="_INV 0298_INV 1228_INV 1441_INV TWILL ASSORTMENT PLANNING" xfId="37" xr:uid="{00000000-0005-0000-0000-000024000000}"/>
    <cellStyle name="_INV 0298_INV 1228_INV 1441_Target MASTER DOCS" xfId="38" xr:uid="{00000000-0005-0000-0000-000025000000}"/>
    <cellStyle name="_INV 0298_INV 1228_INV 1441_TARGET RUBY SLIPPER" xfId="39" xr:uid="{00000000-0005-0000-0000-000026000000}"/>
    <cellStyle name="_INV 0298_INV 1228_INV 1441_TARGET RUBY SLIPPER_Copy INV 1004H TARGET.COM 350TC" xfId="40" xr:uid="{00000000-0005-0000-0000-000027000000}"/>
    <cellStyle name="_INV 0298_INV 1228_INV 1441_TARGET RUBY SLIPPER_INV 0005 TARGET.COM 325TC WRINKLE FREE" xfId="41" xr:uid="{00000000-0005-0000-0000-000028000000}"/>
    <cellStyle name="_INV 0298_INV 1228_INV 1827" xfId="42" xr:uid="{00000000-0005-0000-0000-000029000000}"/>
    <cellStyle name="_INV 0298_INV 1228_INV 1831" xfId="43" xr:uid="{00000000-0005-0000-0000-00002A000000}"/>
    <cellStyle name="_INV 0298_INV 1228_INV 1833" xfId="44" xr:uid="{00000000-0005-0000-0000-00002B000000}"/>
    <cellStyle name="_INV 0298_INV 1281" xfId="45" xr:uid="{00000000-0005-0000-0000-00002C000000}"/>
    <cellStyle name="_INV 0298_INV 1602" xfId="46" xr:uid="{00000000-0005-0000-0000-00002D000000}"/>
    <cellStyle name="_INV 0298_INV 1688" xfId="47" xr:uid="{00000000-0005-0000-0000-00002E000000}"/>
    <cellStyle name="_INV 0298_manifest &amp; FCR inst" xfId="48" xr:uid="{00000000-0005-0000-0000-00002F000000}"/>
    <cellStyle name="_INV 0327" xfId="49" xr:uid="{00000000-0005-0000-0000-000030000000}"/>
    <cellStyle name="_INV 0327_INV 0064" xfId="50" xr:uid="{00000000-0005-0000-0000-000031000000}"/>
    <cellStyle name="_INV 0327_INV 0551" xfId="51" xr:uid="{00000000-0005-0000-0000-000032000000}"/>
    <cellStyle name="_INV 0327_INV 0551_Copy INV 1004H TARGET.COM 350TC" xfId="52" xr:uid="{00000000-0005-0000-0000-000033000000}"/>
    <cellStyle name="_INV 0327_INV 0551_INV 0005 TARGET.COM 325TC WRINKLE FREE" xfId="53" xr:uid="{00000000-0005-0000-0000-000034000000}"/>
    <cellStyle name="_INV 0327_INV 1441" xfId="54" xr:uid="{00000000-0005-0000-0000-000035000000}"/>
    <cellStyle name="_INV 0327_INV 1441_container planning" xfId="55" xr:uid="{00000000-0005-0000-0000-000036000000}"/>
    <cellStyle name="_INV 0327_INV 1441_INV 0954 TARGET.COM 350TC" xfId="56" xr:uid="{00000000-0005-0000-0000-000037000000}"/>
    <cellStyle name="_INV 0327_INV 1441_INV 0954 TARGET.COM 350TC_Copy INV 1004H TARGET.COM 350TC" xfId="57" xr:uid="{00000000-0005-0000-0000-000038000000}"/>
    <cellStyle name="_INV 0327_INV 1441_INV 0954 TARGET.COM 350TC_INV 0005 TARGET.COM 325TC WRINKLE FREE" xfId="58" xr:uid="{00000000-0005-0000-0000-000039000000}"/>
    <cellStyle name="_INV 0327_INV 1441_INV 1759 - TARGET 325 TC ORGANIC" xfId="59" xr:uid="{00000000-0005-0000-0000-00003A000000}"/>
    <cellStyle name="_INV 0327_INV 1441_INV 1759 - TARGET 325 TC ORGANIC_INV 0137 - TARGET 325 TC ORGANIC" xfId="60" xr:uid="{00000000-0005-0000-0000-00003B000000}"/>
    <cellStyle name="_INV 0327_INV 1441_INV 1759 - TARGET 325 TC ORGANIC_INV 0383 TARGET 325TC ORGANIC" xfId="61" xr:uid="{00000000-0005-0000-0000-00003C000000}"/>
    <cellStyle name="_INV 0327_INV 1441_INV 1759 - TARGET 325 TC ORGANIC_Target MASTER DOCS" xfId="62" xr:uid="{00000000-0005-0000-0000-00003D000000}"/>
    <cellStyle name="_INV 0327_INV 1441_INV 1760 TARGET 300TC WRINKLE FREE" xfId="63" xr:uid="{00000000-0005-0000-0000-00003E000000}"/>
    <cellStyle name="_INV 0327_INV 1441_INV 1760 TARGET 300TC WRINKLE FREE_INV 0137 - TARGET 325 TC ORGANIC" xfId="64" xr:uid="{00000000-0005-0000-0000-00003F000000}"/>
    <cellStyle name="_INV 0327_INV 1441_INV 1760 TARGET 300TC WRINKLE FREE_INV 0383 TARGET 325TC ORGANIC" xfId="65" xr:uid="{00000000-0005-0000-0000-000040000000}"/>
    <cellStyle name="_INV 0327_INV 1441_INV 1760 TARGET 300TC WRINKLE FREE_Target MASTER DOCS" xfId="66" xr:uid="{00000000-0005-0000-0000-000041000000}"/>
    <cellStyle name="_INV 0327_INV 1441_INV 2045 TARGET 325TC WRINKLE FREE" xfId="67" xr:uid="{00000000-0005-0000-0000-000042000000}"/>
    <cellStyle name="_INV 0327_INV 1441_INV 2045 TARGET 325TC WRINKLE FREE_INV 0137 - TARGET 325 TC ORGANIC" xfId="68" xr:uid="{00000000-0005-0000-0000-000043000000}"/>
    <cellStyle name="_INV 0327_INV 1441_INV 2045 TARGET 325TC WRINKLE FREE_INV 0383 TARGET 325TC ORGANIC" xfId="69" xr:uid="{00000000-0005-0000-0000-000044000000}"/>
    <cellStyle name="_INV 0327_INV 1441_INV 2045 TARGET 325TC WRINKLE FREE_INV 0554 TARGET 325TC WRINKLE FREE - NEW RATE master" xfId="70" xr:uid="{00000000-0005-0000-0000-000045000000}"/>
    <cellStyle name="_INV 0327_INV 1441_INV 2046 TARGET 300TC JAQ" xfId="71" xr:uid="{00000000-0005-0000-0000-000046000000}"/>
    <cellStyle name="_INV 0327_INV 1441_INV 2099 TARGET 325TC WRINKLE FREE" xfId="72" xr:uid="{00000000-0005-0000-0000-000047000000}"/>
    <cellStyle name="_INV 0327_INV 1441_INV 2099 TARGET 325TC WRINKLE FREE_INV 0137 - TARGET 325 TC ORGANIC" xfId="73" xr:uid="{00000000-0005-0000-0000-000048000000}"/>
    <cellStyle name="_INV 0327_INV 1441_INV TWILL ASSORTMENT PLANNING" xfId="74" xr:uid="{00000000-0005-0000-0000-000049000000}"/>
    <cellStyle name="_INV 0327_INV 1441_Target MASTER DOCS" xfId="75" xr:uid="{00000000-0005-0000-0000-00004A000000}"/>
    <cellStyle name="_INV 0327_INV 1441_TARGET RUBY SLIPPER" xfId="76" xr:uid="{00000000-0005-0000-0000-00004B000000}"/>
    <cellStyle name="_INV 0327_INV 1441_TARGET RUBY SLIPPER_Copy INV 1004H TARGET.COM 350TC" xfId="77" xr:uid="{00000000-0005-0000-0000-00004C000000}"/>
    <cellStyle name="_INV 0327_INV 1441_TARGET RUBY SLIPPER_INV 0005 TARGET.COM 325TC WRINKLE FREE" xfId="78" xr:uid="{00000000-0005-0000-0000-00004D000000}"/>
    <cellStyle name="_INV 0327_INV 1827" xfId="79" xr:uid="{00000000-0005-0000-0000-00004E000000}"/>
    <cellStyle name="_INV 0327_INV 1831" xfId="80" xr:uid="{00000000-0005-0000-0000-00004F000000}"/>
    <cellStyle name="_INV 0327_INV 1833" xfId="81" xr:uid="{00000000-0005-0000-0000-000050000000}"/>
    <cellStyle name="_INV 0484" xfId="82" xr:uid="{00000000-0005-0000-0000-000051000000}"/>
    <cellStyle name="_INV 0484_INV 0064" xfId="83" xr:uid="{00000000-0005-0000-0000-000052000000}"/>
    <cellStyle name="_INV 0484_INV 0551" xfId="84" xr:uid="{00000000-0005-0000-0000-000053000000}"/>
    <cellStyle name="_INV 0484_INV 0551_Copy INV 1004H TARGET.COM 350TC" xfId="85" xr:uid="{00000000-0005-0000-0000-000054000000}"/>
    <cellStyle name="_INV 0484_INV 0551_INV 0005 TARGET.COM 325TC WRINKLE FREE" xfId="86" xr:uid="{00000000-0005-0000-0000-000055000000}"/>
    <cellStyle name="_INV 0484_INV 1441" xfId="87" xr:uid="{00000000-0005-0000-0000-000056000000}"/>
    <cellStyle name="_INV 0484_INV 1441_container planning" xfId="88" xr:uid="{00000000-0005-0000-0000-000057000000}"/>
    <cellStyle name="_INV 0484_INV 1441_INV 0954 TARGET.COM 350TC" xfId="89" xr:uid="{00000000-0005-0000-0000-000058000000}"/>
    <cellStyle name="_INV 0484_INV 1441_INV 0954 TARGET.COM 350TC_Copy INV 1004H TARGET.COM 350TC" xfId="90" xr:uid="{00000000-0005-0000-0000-000059000000}"/>
    <cellStyle name="_INV 0484_INV 1441_INV 0954 TARGET.COM 350TC_INV 0005 TARGET.COM 325TC WRINKLE FREE" xfId="91" xr:uid="{00000000-0005-0000-0000-00005A000000}"/>
    <cellStyle name="_INV 0484_INV 1441_INV 1759 - TARGET 325 TC ORGANIC" xfId="92" xr:uid="{00000000-0005-0000-0000-00005B000000}"/>
    <cellStyle name="_INV 0484_INV 1441_INV 1759 - TARGET 325 TC ORGANIC_INV 0137 - TARGET 325 TC ORGANIC" xfId="93" xr:uid="{00000000-0005-0000-0000-00005C000000}"/>
    <cellStyle name="_INV 0484_INV 1441_INV 1759 - TARGET 325 TC ORGANIC_INV 0383 TARGET 325TC ORGANIC" xfId="94" xr:uid="{00000000-0005-0000-0000-00005D000000}"/>
    <cellStyle name="_INV 0484_INV 1441_INV 1759 - TARGET 325 TC ORGANIC_Target MASTER DOCS" xfId="95" xr:uid="{00000000-0005-0000-0000-00005E000000}"/>
    <cellStyle name="_INV 0484_INV 1441_INV 1760 TARGET 300TC WRINKLE FREE" xfId="96" xr:uid="{00000000-0005-0000-0000-00005F000000}"/>
    <cellStyle name="_INV 0484_INV 1441_INV 1760 TARGET 300TC WRINKLE FREE_INV 0137 - TARGET 325 TC ORGANIC" xfId="97" xr:uid="{00000000-0005-0000-0000-000060000000}"/>
    <cellStyle name="_INV 0484_INV 1441_INV 1760 TARGET 300TC WRINKLE FREE_INV 0383 TARGET 325TC ORGANIC" xfId="98" xr:uid="{00000000-0005-0000-0000-000061000000}"/>
    <cellStyle name="_INV 0484_INV 1441_INV 1760 TARGET 300TC WRINKLE FREE_Target MASTER DOCS" xfId="99" xr:uid="{00000000-0005-0000-0000-000062000000}"/>
    <cellStyle name="_INV 0484_INV 1441_INV 2045 TARGET 325TC WRINKLE FREE" xfId="100" xr:uid="{00000000-0005-0000-0000-000063000000}"/>
    <cellStyle name="_INV 0484_INV 1441_INV 2045 TARGET 325TC WRINKLE FREE_INV 0137 - TARGET 325 TC ORGANIC" xfId="101" xr:uid="{00000000-0005-0000-0000-000064000000}"/>
    <cellStyle name="_INV 0484_INV 1441_INV 2045 TARGET 325TC WRINKLE FREE_INV 0383 TARGET 325TC ORGANIC" xfId="102" xr:uid="{00000000-0005-0000-0000-000065000000}"/>
    <cellStyle name="_INV 0484_INV 1441_INV 2045 TARGET 325TC WRINKLE FREE_INV 0554 TARGET 325TC WRINKLE FREE - NEW RATE master" xfId="103" xr:uid="{00000000-0005-0000-0000-000066000000}"/>
    <cellStyle name="_INV 0484_INV 1441_INV 2046 TARGET 300TC JAQ" xfId="104" xr:uid="{00000000-0005-0000-0000-000067000000}"/>
    <cellStyle name="_INV 0484_INV 1441_INV 2099 TARGET 325TC WRINKLE FREE" xfId="105" xr:uid="{00000000-0005-0000-0000-000068000000}"/>
    <cellStyle name="_INV 0484_INV 1441_INV 2099 TARGET 325TC WRINKLE FREE_INV 0137 - TARGET 325 TC ORGANIC" xfId="106" xr:uid="{00000000-0005-0000-0000-000069000000}"/>
    <cellStyle name="_INV 0484_INV 1441_INV TWILL ASSORTMENT PLANNING" xfId="107" xr:uid="{00000000-0005-0000-0000-00006A000000}"/>
    <cellStyle name="_INV 0484_INV 1441_Target MASTER DOCS" xfId="108" xr:uid="{00000000-0005-0000-0000-00006B000000}"/>
    <cellStyle name="_INV 0484_INV 1441_TARGET RUBY SLIPPER" xfId="109" xr:uid="{00000000-0005-0000-0000-00006C000000}"/>
    <cellStyle name="_INV 0484_INV 1441_TARGET RUBY SLIPPER_Copy INV 1004H TARGET.COM 350TC" xfId="110" xr:uid="{00000000-0005-0000-0000-00006D000000}"/>
    <cellStyle name="_INV 0484_INV 1441_TARGET RUBY SLIPPER_INV 0005 TARGET.COM 325TC WRINKLE FREE" xfId="111" xr:uid="{00000000-0005-0000-0000-00006E000000}"/>
    <cellStyle name="_INV 0484_INV 1827" xfId="112" xr:uid="{00000000-0005-0000-0000-00006F000000}"/>
    <cellStyle name="_INV 0484_INV 1831" xfId="113" xr:uid="{00000000-0005-0000-0000-000070000000}"/>
    <cellStyle name="_INV 0484_INV 1833" xfId="114" xr:uid="{00000000-0005-0000-0000-000071000000}"/>
    <cellStyle name="_INV 0515" xfId="115" xr:uid="{00000000-0005-0000-0000-000072000000}"/>
    <cellStyle name="_INV 0550" xfId="116" xr:uid="{00000000-0005-0000-0000-000073000000}"/>
    <cellStyle name="_INV 0876" xfId="117" xr:uid="{00000000-0005-0000-0000-000074000000}"/>
    <cellStyle name="_INV 0915" xfId="118" xr:uid="{00000000-0005-0000-0000-000075000000}"/>
    <cellStyle name="_INV 0915_INV 0064" xfId="119" xr:uid="{00000000-0005-0000-0000-000076000000}"/>
    <cellStyle name="_INV 0915_INV 0551" xfId="120" xr:uid="{00000000-0005-0000-0000-000077000000}"/>
    <cellStyle name="_INV 0915_INV 0551_Copy INV 1004H TARGET.COM 350TC" xfId="121" xr:uid="{00000000-0005-0000-0000-000078000000}"/>
    <cellStyle name="_INV 0915_INV 0551_INV 0005 TARGET.COM 325TC WRINKLE FREE" xfId="122" xr:uid="{00000000-0005-0000-0000-000079000000}"/>
    <cellStyle name="_INV 0915_INV 1441" xfId="123" xr:uid="{00000000-0005-0000-0000-00007A000000}"/>
    <cellStyle name="_INV 0915_INV 1441_container planning" xfId="124" xr:uid="{00000000-0005-0000-0000-00007B000000}"/>
    <cellStyle name="_INV 0915_INV 1441_INV 0954 TARGET.COM 350TC" xfId="125" xr:uid="{00000000-0005-0000-0000-00007C000000}"/>
    <cellStyle name="_INV 0915_INV 1441_INV 0954 TARGET.COM 350TC_Copy INV 1004H TARGET.COM 350TC" xfId="126" xr:uid="{00000000-0005-0000-0000-00007D000000}"/>
    <cellStyle name="_INV 0915_INV 1441_INV 0954 TARGET.COM 350TC_INV 0005 TARGET.COM 325TC WRINKLE FREE" xfId="127" xr:uid="{00000000-0005-0000-0000-00007E000000}"/>
    <cellStyle name="_INV 0915_INV 1441_INV 1759 - TARGET 325 TC ORGANIC" xfId="128" xr:uid="{00000000-0005-0000-0000-00007F000000}"/>
    <cellStyle name="_INV 0915_INV 1441_INV 1759 - TARGET 325 TC ORGANIC_INV 0137 - TARGET 325 TC ORGANIC" xfId="129" xr:uid="{00000000-0005-0000-0000-000080000000}"/>
    <cellStyle name="_INV 0915_INV 1441_INV 1759 - TARGET 325 TC ORGANIC_INV 0383 TARGET 325TC ORGANIC" xfId="130" xr:uid="{00000000-0005-0000-0000-000081000000}"/>
    <cellStyle name="_INV 0915_INV 1441_INV 1759 - TARGET 325 TC ORGANIC_Target MASTER DOCS" xfId="131" xr:uid="{00000000-0005-0000-0000-000082000000}"/>
    <cellStyle name="_INV 0915_INV 1441_INV 1760 TARGET 300TC WRINKLE FREE" xfId="132" xr:uid="{00000000-0005-0000-0000-000083000000}"/>
    <cellStyle name="_INV 0915_INV 1441_INV 1760 TARGET 300TC WRINKLE FREE_INV 0137 - TARGET 325 TC ORGANIC" xfId="133" xr:uid="{00000000-0005-0000-0000-000084000000}"/>
    <cellStyle name="_INV 0915_INV 1441_INV 1760 TARGET 300TC WRINKLE FREE_INV 0383 TARGET 325TC ORGANIC" xfId="134" xr:uid="{00000000-0005-0000-0000-000085000000}"/>
    <cellStyle name="_INV 0915_INV 1441_INV 1760 TARGET 300TC WRINKLE FREE_Target MASTER DOCS" xfId="135" xr:uid="{00000000-0005-0000-0000-000086000000}"/>
    <cellStyle name="_INV 0915_INV 1441_INV 2045 TARGET 325TC WRINKLE FREE" xfId="136" xr:uid="{00000000-0005-0000-0000-000087000000}"/>
    <cellStyle name="_INV 0915_INV 1441_INV 2045 TARGET 325TC WRINKLE FREE_INV 0137 - TARGET 325 TC ORGANIC" xfId="137" xr:uid="{00000000-0005-0000-0000-000088000000}"/>
    <cellStyle name="_INV 0915_INV 1441_INV 2045 TARGET 325TC WRINKLE FREE_INV 0383 TARGET 325TC ORGANIC" xfId="138" xr:uid="{00000000-0005-0000-0000-000089000000}"/>
    <cellStyle name="_INV 0915_INV 1441_INV 2045 TARGET 325TC WRINKLE FREE_INV 0554 TARGET 325TC WRINKLE FREE - NEW RATE master" xfId="139" xr:uid="{00000000-0005-0000-0000-00008A000000}"/>
    <cellStyle name="_INV 0915_INV 1441_INV 2046 TARGET 300TC JAQ" xfId="140" xr:uid="{00000000-0005-0000-0000-00008B000000}"/>
    <cellStyle name="_INV 0915_INV 1441_INV 2099 TARGET 325TC WRINKLE FREE" xfId="141" xr:uid="{00000000-0005-0000-0000-00008C000000}"/>
    <cellStyle name="_INV 0915_INV 1441_INV 2099 TARGET 325TC WRINKLE FREE_INV 0137 - TARGET 325 TC ORGANIC" xfId="142" xr:uid="{00000000-0005-0000-0000-00008D000000}"/>
    <cellStyle name="_INV 0915_INV 1441_INV TWILL ASSORTMENT PLANNING" xfId="143" xr:uid="{00000000-0005-0000-0000-00008E000000}"/>
    <cellStyle name="_INV 0915_INV 1441_Target MASTER DOCS" xfId="144" xr:uid="{00000000-0005-0000-0000-00008F000000}"/>
    <cellStyle name="_INV 0915_INV 1441_TARGET RUBY SLIPPER" xfId="145" xr:uid="{00000000-0005-0000-0000-000090000000}"/>
    <cellStyle name="_INV 0915_INV 1441_TARGET RUBY SLIPPER_Copy INV 1004H TARGET.COM 350TC" xfId="146" xr:uid="{00000000-0005-0000-0000-000091000000}"/>
    <cellStyle name="_INV 0915_INV 1441_TARGET RUBY SLIPPER_INV 0005 TARGET.COM 325TC WRINKLE FREE" xfId="147" xr:uid="{00000000-0005-0000-0000-000092000000}"/>
    <cellStyle name="_INV 0915_INV 1827" xfId="148" xr:uid="{00000000-0005-0000-0000-000093000000}"/>
    <cellStyle name="_INV 0915_INV 1831" xfId="149" xr:uid="{00000000-0005-0000-0000-000094000000}"/>
    <cellStyle name="_INV 0915_INV 1833" xfId="150" xr:uid="{00000000-0005-0000-0000-000095000000}"/>
    <cellStyle name="_INV 1029" xfId="151" xr:uid="{00000000-0005-0000-0000-000096000000}"/>
    <cellStyle name="_INV 1096" xfId="152" xr:uid="{00000000-0005-0000-0000-000097000000}"/>
    <cellStyle name="_INV 1737 - TERRY TOWEL  - ASSOCIATED TEXTILE SERVICES" xfId="153" xr:uid="{00000000-0005-0000-0000-000098000000}"/>
    <cellStyle name="_INV 1753" xfId="154" xr:uid="{00000000-0005-0000-0000-000099000000}"/>
    <cellStyle name="_INV 1788- BEIRHOLMS DK - TERRY TOWEL- SEA" xfId="155" xr:uid="{00000000-0005-0000-0000-00009A000000}"/>
    <cellStyle name="0,0_x000d__x000a_NA_x000d__x000a_" xfId="156" xr:uid="{00000000-0005-0000-0000-00009B000000}"/>
    <cellStyle name="20 % - Markeringsfarve1" xfId="157" xr:uid="{00000000-0005-0000-0000-00009C000000}"/>
    <cellStyle name="20 % - Markeringsfarve2" xfId="158" xr:uid="{00000000-0005-0000-0000-00009D000000}"/>
    <cellStyle name="20 % - Markeringsfarve3" xfId="159" xr:uid="{00000000-0005-0000-0000-00009E000000}"/>
    <cellStyle name="20 % - Markeringsfarve4" xfId="160" xr:uid="{00000000-0005-0000-0000-00009F000000}"/>
    <cellStyle name="20 % - Markeringsfarve5" xfId="161" xr:uid="{00000000-0005-0000-0000-0000A0000000}"/>
    <cellStyle name="20 % - Markeringsfarve6" xfId="162" xr:uid="{00000000-0005-0000-0000-0000A1000000}"/>
    <cellStyle name="20% - Accent1 2" xfId="163" xr:uid="{00000000-0005-0000-0000-0000A2000000}"/>
    <cellStyle name="20% - Accent1 2 2" xfId="164" xr:uid="{00000000-0005-0000-0000-0000A3000000}"/>
    <cellStyle name="20% - Accent1 2 2 2" xfId="165" xr:uid="{00000000-0005-0000-0000-0000A4000000}"/>
    <cellStyle name="20% - Accent1 2 3" xfId="166" xr:uid="{00000000-0005-0000-0000-0000A5000000}"/>
    <cellStyle name="20% - Accent1 2 3 2" xfId="167" xr:uid="{00000000-0005-0000-0000-0000A6000000}"/>
    <cellStyle name="20% - Accent1 2 3 3" xfId="1109" xr:uid="{00000000-0005-0000-0000-0000A7000000}"/>
    <cellStyle name="20% - Accent1 2_INV 0795  K-MART MIR-300" xfId="168" xr:uid="{00000000-0005-0000-0000-0000A8000000}"/>
    <cellStyle name="20% - Accent1 3" xfId="169" xr:uid="{00000000-0005-0000-0000-0000A9000000}"/>
    <cellStyle name="20% - Accent1 4" xfId="170" xr:uid="{00000000-0005-0000-0000-0000AA000000}"/>
    <cellStyle name="20% - Accent2 2" xfId="171" xr:uid="{00000000-0005-0000-0000-0000AB000000}"/>
    <cellStyle name="20% - Accent2 2 2" xfId="172" xr:uid="{00000000-0005-0000-0000-0000AC000000}"/>
    <cellStyle name="20% - Accent2 2 2 2" xfId="173" xr:uid="{00000000-0005-0000-0000-0000AD000000}"/>
    <cellStyle name="20% - Accent2 2 3" xfId="174" xr:uid="{00000000-0005-0000-0000-0000AE000000}"/>
    <cellStyle name="20% - Accent2 2 3 2" xfId="175" xr:uid="{00000000-0005-0000-0000-0000AF000000}"/>
    <cellStyle name="20% - Accent2 2 3 3" xfId="1110" xr:uid="{00000000-0005-0000-0000-0000B0000000}"/>
    <cellStyle name="20% - Accent2 2_INV 0795  K-MART MIR-300" xfId="176" xr:uid="{00000000-0005-0000-0000-0000B1000000}"/>
    <cellStyle name="20% - Accent2 3" xfId="177" xr:uid="{00000000-0005-0000-0000-0000B2000000}"/>
    <cellStyle name="20% - Accent2 4" xfId="178" xr:uid="{00000000-0005-0000-0000-0000B3000000}"/>
    <cellStyle name="20% - Accent3 2" xfId="179" xr:uid="{00000000-0005-0000-0000-0000B4000000}"/>
    <cellStyle name="20% - Accent3 2 2" xfId="180" xr:uid="{00000000-0005-0000-0000-0000B5000000}"/>
    <cellStyle name="20% - Accent3 2 2 2" xfId="181" xr:uid="{00000000-0005-0000-0000-0000B6000000}"/>
    <cellStyle name="20% - Accent3 2 3" xfId="182" xr:uid="{00000000-0005-0000-0000-0000B7000000}"/>
    <cellStyle name="20% - Accent3 2 3 2" xfId="183" xr:uid="{00000000-0005-0000-0000-0000B8000000}"/>
    <cellStyle name="20% - Accent3 2 3 3" xfId="1111" xr:uid="{00000000-0005-0000-0000-0000B9000000}"/>
    <cellStyle name="20% - Accent3 2_INV 0795  K-MART MIR-300" xfId="184" xr:uid="{00000000-0005-0000-0000-0000BA000000}"/>
    <cellStyle name="20% - Accent3 3" xfId="185" xr:uid="{00000000-0005-0000-0000-0000BB000000}"/>
    <cellStyle name="20% - Accent3 4" xfId="186" xr:uid="{00000000-0005-0000-0000-0000BC000000}"/>
    <cellStyle name="20% - Accent4 2" xfId="187" xr:uid="{00000000-0005-0000-0000-0000BD000000}"/>
    <cellStyle name="20% - Accent4 2 2" xfId="188" xr:uid="{00000000-0005-0000-0000-0000BE000000}"/>
    <cellStyle name="20% - Accent4 2 2 2" xfId="189" xr:uid="{00000000-0005-0000-0000-0000BF000000}"/>
    <cellStyle name="20% - Accent4 2 3" xfId="190" xr:uid="{00000000-0005-0000-0000-0000C0000000}"/>
    <cellStyle name="20% - Accent4 2 3 2" xfId="191" xr:uid="{00000000-0005-0000-0000-0000C1000000}"/>
    <cellStyle name="20% - Accent4 2 3 3" xfId="1112" xr:uid="{00000000-0005-0000-0000-0000C2000000}"/>
    <cellStyle name="20% - Accent4 2_INV 0795  K-MART MIR-300" xfId="192" xr:uid="{00000000-0005-0000-0000-0000C3000000}"/>
    <cellStyle name="20% - Accent4 3" xfId="193" xr:uid="{00000000-0005-0000-0000-0000C4000000}"/>
    <cellStyle name="20% - Accent4 4" xfId="194" xr:uid="{00000000-0005-0000-0000-0000C5000000}"/>
    <cellStyle name="20% - Accent5 2" xfId="195" xr:uid="{00000000-0005-0000-0000-0000C6000000}"/>
    <cellStyle name="20% - Accent5 2 2" xfId="196" xr:uid="{00000000-0005-0000-0000-0000C7000000}"/>
    <cellStyle name="20% - Accent5 2 2 2" xfId="197" xr:uid="{00000000-0005-0000-0000-0000C8000000}"/>
    <cellStyle name="20% - Accent5 2 3" xfId="198" xr:uid="{00000000-0005-0000-0000-0000C9000000}"/>
    <cellStyle name="20% - Accent5 2 3 2" xfId="199" xr:uid="{00000000-0005-0000-0000-0000CA000000}"/>
    <cellStyle name="20% - Accent5 2 3 3" xfId="1113" xr:uid="{00000000-0005-0000-0000-0000CB000000}"/>
    <cellStyle name="20% - Accent5 2_INV 0795  K-MART MIR-300" xfId="200" xr:uid="{00000000-0005-0000-0000-0000CC000000}"/>
    <cellStyle name="20% - Accent5 3" xfId="201" xr:uid="{00000000-0005-0000-0000-0000CD000000}"/>
    <cellStyle name="20% - Accent5 4" xfId="202" xr:uid="{00000000-0005-0000-0000-0000CE000000}"/>
    <cellStyle name="20% - Accent6 2" xfId="203" xr:uid="{00000000-0005-0000-0000-0000CF000000}"/>
    <cellStyle name="20% - Accent6 2 2" xfId="204" xr:uid="{00000000-0005-0000-0000-0000D0000000}"/>
    <cellStyle name="20% - Accent6 2 2 2" xfId="205" xr:uid="{00000000-0005-0000-0000-0000D1000000}"/>
    <cellStyle name="20% - Accent6 2 3" xfId="206" xr:uid="{00000000-0005-0000-0000-0000D2000000}"/>
    <cellStyle name="20% - Accent6 2 3 2" xfId="207" xr:uid="{00000000-0005-0000-0000-0000D3000000}"/>
    <cellStyle name="20% - Accent6 2 3 3" xfId="1114" xr:uid="{00000000-0005-0000-0000-0000D4000000}"/>
    <cellStyle name="20% - Accent6 2_INV 0795  K-MART MIR-300" xfId="208" xr:uid="{00000000-0005-0000-0000-0000D5000000}"/>
    <cellStyle name="20% - Accent6 3" xfId="209" xr:uid="{00000000-0005-0000-0000-0000D6000000}"/>
    <cellStyle name="20% - Accent6 4" xfId="210" xr:uid="{00000000-0005-0000-0000-0000D7000000}"/>
    <cellStyle name="40 % - Markeringsfarve1" xfId="211" xr:uid="{00000000-0005-0000-0000-0000D8000000}"/>
    <cellStyle name="40 % - Markeringsfarve2" xfId="212" xr:uid="{00000000-0005-0000-0000-0000D9000000}"/>
    <cellStyle name="40 % - Markeringsfarve3" xfId="213" xr:uid="{00000000-0005-0000-0000-0000DA000000}"/>
    <cellStyle name="40 % - Markeringsfarve4" xfId="214" xr:uid="{00000000-0005-0000-0000-0000DB000000}"/>
    <cellStyle name="40 % - Markeringsfarve5" xfId="215" xr:uid="{00000000-0005-0000-0000-0000DC000000}"/>
    <cellStyle name="40 % - Markeringsfarve6" xfId="216" xr:uid="{00000000-0005-0000-0000-0000DD000000}"/>
    <cellStyle name="40% - Accent1 2" xfId="217" xr:uid="{00000000-0005-0000-0000-0000DE000000}"/>
    <cellStyle name="40% - Accent1 2 2" xfId="218" xr:uid="{00000000-0005-0000-0000-0000DF000000}"/>
    <cellStyle name="40% - Accent1 2 2 2" xfId="219" xr:uid="{00000000-0005-0000-0000-0000E0000000}"/>
    <cellStyle name="40% - Accent1 2 3" xfId="220" xr:uid="{00000000-0005-0000-0000-0000E1000000}"/>
    <cellStyle name="40% - Accent1 2 3 2" xfId="221" xr:uid="{00000000-0005-0000-0000-0000E2000000}"/>
    <cellStyle name="40% - Accent1 2 3 3" xfId="1115" xr:uid="{00000000-0005-0000-0000-0000E3000000}"/>
    <cellStyle name="40% - Accent1 2_INV 0795  K-MART MIR-300" xfId="222" xr:uid="{00000000-0005-0000-0000-0000E4000000}"/>
    <cellStyle name="40% - Accent1 3" xfId="223" xr:uid="{00000000-0005-0000-0000-0000E5000000}"/>
    <cellStyle name="40% - Accent1 4" xfId="224" xr:uid="{00000000-0005-0000-0000-0000E6000000}"/>
    <cellStyle name="40% - Accent2 2" xfId="225" xr:uid="{00000000-0005-0000-0000-0000E7000000}"/>
    <cellStyle name="40% - Accent2 2 2" xfId="226" xr:uid="{00000000-0005-0000-0000-0000E8000000}"/>
    <cellStyle name="40% - Accent2 2 2 2" xfId="227" xr:uid="{00000000-0005-0000-0000-0000E9000000}"/>
    <cellStyle name="40% - Accent2 2 3" xfId="228" xr:uid="{00000000-0005-0000-0000-0000EA000000}"/>
    <cellStyle name="40% - Accent2 2 3 2" xfId="229" xr:uid="{00000000-0005-0000-0000-0000EB000000}"/>
    <cellStyle name="40% - Accent2 2 3 3" xfId="1116" xr:uid="{00000000-0005-0000-0000-0000EC000000}"/>
    <cellStyle name="40% - Accent2 2_INV 0795  K-MART MIR-300" xfId="230" xr:uid="{00000000-0005-0000-0000-0000ED000000}"/>
    <cellStyle name="40% - Accent2 3" xfId="231" xr:uid="{00000000-0005-0000-0000-0000EE000000}"/>
    <cellStyle name="40% - Accent2 4" xfId="232" xr:uid="{00000000-0005-0000-0000-0000EF000000}"/>
    <cellStyle name="40% - Accent3 2" xfId="233" xr:uid="{00000000-0005-0000-0000-0000F0000000}"/>
    <cellStyle name="40% - Accent3 2 2" xfId="234" xr:uid="{00000000-0005-0000-0000-0000F1000000}"/>
    <cellStyle name="40% - Accent3 2 2 2" xfId="235" xr:uid="{00000000-0005-0000-0000-0000F2000000}"/>
    <cellStyle name="40% - Accent3 2 3" xfId="236" xr:uid="{00000000-0005-0000-0000-0000F3000000}"/>
    <cellStyle name="40% - Accent3 2 3 2" xfId="237" xr:uid="{00000000-0005-0000-0000-0000F4000000}"/>
    <cellStyle name="40% - Accent3 2 3 3" xfId="1117" xr:uid="{00000000-0005-0000-0000-0000F5000000}"/>
    <cellStyle name="40% - Accent3 2_INV 0795  K-MART MIR-300" xfId="238" xr:uid="{00000000-0005-0000-0000-0000F6000000}"/>
    <cellStyle name="40% - Accent3 3" xfId="239" xr:uid="{00000000-0005-0000-0000-0000F7000000}"/>
    <cellStyle name="40% - Accent3 4" xfId="240" xr:uid="{00000000-0005-0000-0000-0000F8000000}"/>
    <cellStyle name="40% - Accent4 2" xfId="241" xr:uid="{00000000-0005-0000-0000-0000F9000000}"/>
    <cellStyle name="40% - Accent4 2 2" xfId="242" xr:uid="{00000000-0005-0000-0000-0000FA000000}"/>
    <cellStyle name="40% - Accent4 2 2 2" xfId="243" xr:uid="{00000000-0005-0000-0000-0000FB000000}"/>
    <cellStyle name="40% - Accent4 2 3" xfId="244" xr:uid="{00000000-0005-0000-0000-0000FC000000}"/>
    <cellStyle name="40% - Accent4 2 3 2" xfId="245" xr:uid="{00000000-0005-0000-0000-0000FD000000}"/>
    <cellStyle name="40% - Accent4 2 3 3" xfId="1118" xr:uid="{00000000-0005-0000-0000-0000FE000000}"/>
    <cellStyle name="40% - Accent4 2_INV 0795  K-MART MIR-300" xfId="246" xr:uid="{00000000-0005-0000-0000-0000FF000000}"/>
    <cellStyle name="40% - Accent4 3" xfId="247" xr:uid="{00000000-0005-0000-0000-000000010000}"/>
    <cellStyle name="40% - Accent4 4" xfId="248" xr:uid="{00000000-0005-0000-0000-000001010000}"/>
    <cellStyle name="40% - Accent5 2" xfId="249" xr:uid="{00000000-0005-0000-0000-000002010000}"/>
    <cellStyle name="40% - Accent5 2 2" xfId="250" xr:uid="{00000000-0005-0000-0000-000003010000}"/>
    <cellStyle name="40% - Accent5 2 2 2" xfId="251" xr:uid="{00000000-0005-0000-0000-000004010000}"/>
    <cellStyle name="40% - Accent5 2 3" xfId="252" xr:uid="{00000000-0005-0000-0000-000005010000}"/>
    <cellStyle name="40% - Accent5 2 3 2" xfId="253" xr:uid="{00000000-0005-0000-0000-000006010000}"/>
    <cellStyle name="40% - Accent5 2 3 3" xfId="1119" xr:uid="{00000000-0005-0000-0000-000007010000}"/>
    <cellStyle name="40% - Accent5 2_INV 0795  K-MART MIR-300" xfId="254" xr:uid="{00000000-0005-0000-0000-000008010000}"/>
    <cellStyle name="40% - Accent5 3" xfId="255" xr:uid="{00000000-0005-0000-0000-000009010000}"/>
    <cellStyle name="40% - Accent5 4" xfId="256" xr:uid="{00000000-0005-0000-0000-00000A010000}"/>
    <cellStyle name="40% - Accent6 2" xfId="257" xr:uid="{00000000-0005-0000-0000-00000B010000}"/>
    <cellStyle name="40% - Accent6 2 2" xfId="258" xr:uid="{00000000-0005-0000-0000-00000C010000}"/>
    <cellStyle name="40% - Accent6 2 2 2" xfId="259" xr:uid="{00000000-0005-0000-0000-00000D010000}"/>
    <cellStyle name="40% - Accent6 2 3" xfId="260" xr:uid="{00000000-0005-0000-0000-00000E010000}"/>
    <cellStyle name="40% - Accent6 2 3 2" xfId="261" xr:uid="{00000000-0005-0000-0000-00000F010000}"/>
    <cellStyle name="40% - Accent6 2 3 3" xfId="1120" xr:uid="{00000000-0005-0000-0000-000010010000}"/>
    <cellStyle name="40% - Accent6 2_INV 0795  K-MART MIR-300" xfId="262" xr:uid="{00000000-0005-0000-0000-000011010000}"/>
    <cellStyle name="40% - Accent6 3" xfId="263" xr:uid="{00000000-0005-0000-0000-000012010000}"/>
    <cellStyle name="40% - Accent6 4" xfId="264" xr:uid="{00000000-0005-0000-0000-000013010000}"/>
    <cellStyle name="60 % - Markeringsfarve1" xfId="265" xr:uid="{00000000-0005-0000-0000-000014010000}"/>
    <cellStyle name="60 % - Markeringsfarve2" xfId="266" xr:uid="{00000000-0005-0000-0000-000015010000}"/>
    <cellStyle name="60 % - Markeringsfarve3" xfId="267" xr:uid="{00000000-0005-0000-0000-000016010000}"/>
    <cellStyle name="60 % - Markeringsfarve4" xfId="268" xr:uid="{00000000-0005-0000-0000-000017010000}"/>
    <cellStyle name="60 % - Markeringsfarve5" xfId="269" xr:uid="{00000000-0005-0000-0000-000018010000}"/>
    <cellStyle name="60 % - Markeringsfarve6" xfId="270" xr:uid="{00000000-0005-0000-0000-000019010000}"/>
    <cellStyle name="60% - Accent1 2" xfId="271" xr:uid="{00000000-0005-0000-0000-00001A010000}"/>
    <cellStyle name="60% - Accent1 2 2" xfId="272" xr:uid="{00000000-0005-0000-0000-00001B010000}"/>
    <cellStyle name="60% - Accent1 2 3" xfId="273" xr:uid="{00000000-0005-0000-0000-00001C010000}"/>
    <cellStyle name="60% - Accent1 2_INV 0795  K-MART MIR-300" xfId="274" xr:uid="{00000000-0005-0000-0000-00001D010000}"/>
    <cellStyle name="60% - Accent1 3" xfId="275" xr:uid="{00000000-0005-0000-0000-00001E010000}"/>
    <cellStyle name="60% - Accent1 4" xfId="276" xr:uid="{00000000-0005-0000-0000-00001F010000}"/>
    <cellStyle name="60% - Accent2 2" xfId="277" xr:uid="{00000000-0005-0000-0000-000020010000}"/>
    <cellStyle name="60% - Accent2 2 2" xfId="278" xr:uid="{00000000-0005-0000-0000-000021010000}"/>
    <cellStyle name="60% - Accent2 2 3" xfId="279" xr:uid="{00000000-0005-0000-0000-000022010000}"/>
    <cellStyle name="60% - Accent2 2_INV 0795  K-MART MIR-300" xfId="280" xr:uid="{00000000-0005-0000-0000-000023010000}"/>
    <cellStyle name="60% - Accent2 3" xfId="281" xr:uid="{00000000-0005-0000-0000-000024010000}"/>
    <cellStyle name="60% - Accent2 4" xfId="282" xr:uid="{00000000-0005-0000-0000-000025010000}"/>
    <cellStyle name="60% - Accent3 2" xfId="283" xr:uid="{00000000-0005-0000-0000-000026010000}"/>
    <cellStyle name="60% - Accent3 2 2" xfId="284" xr:uid="{00000000-0005-0000-0000-000027010000}"/>
    <cellStyle name="60% - Accent3 2 3" xfId="285" xr:uid="{00000000-0005-0000-0000-000028010000}"/>
    <cellStyle name="60% - Accent3 2_INV 0795  K-MART MIR-300" xfId="286" xr:uid="{00000000-0005-0000-0000-000029010000}"/>
    <cellStyle name="60% - Accent3 3" xfId="287" xr:uid="{00000000-0005-0000-0000-00002A010000}"/>
    <cellStyle name="60% - Accent3 4" xfId="288" xr:uid="{00000000-0005-0000-0000-00002B010000}"/>
    <cellStyle name="60% - Accent4 2" xfId="289" xr:uid="{00000000-0005-0000-0000-00002C010000}"/>
    <cellStyle name="60% - Accent4 2 2" xfId="290" xr:uid="{00000000-0005-0000-0000-00002D010000}"/>
    <cellStyle name="60% - Accent4 2 3" xfId="291" xr:uid="{00000000-0005-0000-0000-00002E010000}"/>
    <cellStyle name="60% - Accent4 2_INV 0795  K-MART MIR-300" xfId="292" xr:uid="{00000000-0005-0000-0000-00002F010000}"/>
    <cellStyle name="60% - Accent4 3" xfId="293" xr:uid="{00000000-0005-0000-0000-000030010000}"/>
    <cellStyle name="60% - Accent4 4" xfId="294" xr:uid="{00000000-0005-0000-0000-000031010000}"/>
    <cellStyle name="60% - Accent5 2" xfId="295" xr:uid="{00000000-0005-0000-0000-000032010000}"/>
    <cellStyle name="60% - Accent5 2 2" xfId="296" xr:uid="{00000000-0005-0000-0000-000033010000}"/>
    <cellStyle name="60% - Accent5 2 3" xfId="297" xr:uid="{00000000-0005-0000-0000-000034010000}"/>
    <cellStyle name="60% - Accent5 2_INV 0795  K-MART MIR-300" xfId="298" xr:uid="{00000000-0005-0000-0000-000035010000}"/>
    <cellStyle name="60% - Accent5 3" xfId="299" xr:uid="{00000000-0005-0000-0000-000036010000}"/>
    <cellStyle name="60% - Accent5 4" xfId="300" xr:uid="{00000000-0005-0000-0000-000037010000}"/>
    <cellStyle name="60% - Accent6 2" xfId="301" xr:uid="{00000000-0005-0000-0000-000038010000}"/>
    <cellStyle name="60% - Accent6 2 2" xfId="302" xr:uid="{00000000-0005-0000-0000-000039010000}"/>
    <cellStyle name="60% - Accent6 2 3" xfId="303" xr:uid="{00000000-0005-0000-0000-00003A010000}"/>
    <cellStyle name="60% - Accent6 2_INV 0795  K-MART MIR-300" xfId="304" xr:uid="{00000000-0005-0000-0000-00003B010000}"/>
    <cellStyle name="60% - Accent6 3" xfId="305" xr:uid="{00000000-0005-0000-0000-00003C010000}"/>
    <cellStyle name="60% - Accent6 4" xfId="306" xr:uid="{00000000-0005-0000-0000-00003D010000}"/>
    <cellStyle name="Accent1 2" xfId="307" xr:uid="{00000000-0005-0000-0000-00003E010000}"/>
    <cellStyle name="Accent1 2 2" xfId="308" xr:uid="{00000000-0005-0000-0000-00003F010000}"/>
    <cellStyle name="Accent1 2 3" xfId="309" xr:uid="{00000000-0005-0000-0000-000040010000}"/>
    <cellStyle name="Accent1 2_INV 0795  K-MART MIR-300" xfId="310" xr:uid="{00000000-0005-0000-0000-000041010000}"/>
    <cellStyle name="Accent1 3" xfId="311" xr:uid="{00000000-0005-0000-0000-000042010000}"/>
    <cellStyle name="Accent1 4" xfId="312" xr:uid="{00000000-0005-0000-0000-000043010000}"/>
    <cellStyle name="Accent2 2" xfId="313" xr:uid="{00000000-0005-0000-0000-000044010000}"/>
    <cellStyle name="Accent2 2 2" xfId="314" xr:uid="{00000000-0005-0000-0000-000045010000}"/>
    <cellStyle name="Accent2 2 3" xfId="315" xr:uid="{00000000-0005-0000-0000-000046010000}"/>
    <cellStyle name="Accent2 2_INV 0795  K-MART MIR-300" xfId="316" xr:uid="{00000000-0005-0000-0000-000047010000}"/>
    <cellStyle name="Accent2 3" xfId="317" xr:uid="{00000000-0005-0000-0000-000048010000}"/>
    <cellStyle name="Accent2 4" xfId="318" xr:uid="{00000000-0005-0000-0000-000049010000}"/>
    <cellStyle name="Accent3 2" xfId="319" xr:uid="{00000000-0005-0000-0000-00004A010000}"/>
    <cellStyle name="Accent3 2 2" xfId="320" xr:uid="{00000000-0005-0000-0000-00004B010000}"/>
    <cellStyle name="Accent3 2 3" xfId="321" xr:uid="{00000000-0005-0000-0000-00004C010000}"/>
    <cellStyle name="Accent3 2_INV 0795  K-MART MIR-300" xfId="322" xr:uid="{00000000-0005-0000-0000-00004D010000}"/>
    <cellStyle name="Accent3 3" xfId="323" xr:uid="{00000000-0005-0000-0000-00004E010000}"/>
    <cellStyle name="Accent3 4" xfId="324" xr:uid="{00000000-0005-0000-0000-00004F010000}"/>
    <cellStyle name="Accent4 2" xfId="325" xr:uid="{00000000-0005-0000-0000-000050010000}"/>
    <cellStyle name="Accent4 2 2" xfId="326" xr:uid="{00000000-0005-0000-0000-000051010000}"/>
    <cellStyle name="Accent4 2 3" xfId="327" xr:uid="{00000000-0005-0000-0000-000052010000}"/>
    <cellStyle name="Accent4 2_INV 0795  K-MART MIR-300" xfId="328" xr:uid="{00000000-0005-0000-0000-000053010000}"/>
    <cellStyle name="Accent4 3" xfId="329" xr:uid="{00000000-0005-0000-0000-000054010000}"/>
    <cellStyle name="Accent4 4" xfId="330" xr:uid="{00000000-0005-0000-0000-000055010000}"/>
    <cellStyle name="Accent5 2" xfId="331" xr:uid="{00000000-0005-0000-0000-000056010000}"/>
    <cellStyle name="Accent5 2 2" xfId="332" xr:uid="{00000000-0005-0000-0000-000057010000}"/>
    <cellStyle name="Accent5 2 3" xfId="333" xr:uid="{00000000-0005-0000-0000-000058010000}"/>
    <cellStyle name="Accent5 2_INV 0795  K-MART MIR-300" xfId="334" xr:uid="{00000000-0005-0000-0000-000059010000}"/>
    <cellStyle name="Accent5 3" xfId="335" xr:uid="{00000000-0005-0000-0000-00005A010000}"/>
    <cellStyle name="Accent5 4" xfId="336" xr:uid="{00000000-0005-0000-0000-00005B010000}"/>
    <cellStyle name="Accent6 2" xfId="337" xr:uid="{00000000-0005-0000-0000-00005C010000}"/>
    <cellStyle name="Accent6 2 2" xfId="338" xr:uid="{00000000-0005-0000-0000-00005D010000}"/>
    <cellStyle name="Accent6 2 3" xfId="339" xr:uid="{00000000-0005-0000-0000-00005E010000}"/>
    <cellStyle name="Accent6 2_INV 0795  K-MART MIR-300" xfId="340" xr:uid="{00000000-0005-0000-0000-00005F010000}"/>
    <cellStyle name="Accent6 3" xfId="341" xr:uid="{00000000-0005-0000-0000-000060010000}"/>
    <cellStyle name="Accent6 4" xfId="342" xr:uid="{00000000-0005-0000-0000-000061010000}"/>
    <cellStyle name="Advarselstekst" xfId="343" xr:uid="{00000000-0005-0000-0000-000062010000}"/>
    <cellStyle name="Bad 2" xfId="344" xr:uid="{00000000-0005-0000-0000-000063010000}"/>
    <cellStyle name="Bad 2 2" xfId="345" xr:uid="{00000000-0005-0000-0000-000064010000}"/>
    <cellStyle name="Bad 2 3" xfId="346" xr:uid="{00000000-0005-0000-0000-000065010000}"/>
    <cellStyle name="Bad 2_INV 0795  K-MART MIR-300" xfId="347" xr:uid="{00000000-0005-0000-0000-000066010000}"/>
    <cellStyle name="Bad 3" xfId="348" xr:uid="{00000000-0005-0000-0000-000067010000}"/>
    <cellStyle name="Bad 4" xfId="349" xr:uid="{00000000-0005-0000-0000-000068010000}"/>
    <cellStyle name="Bemærk!" xfId="350" xr:uid="{00000000-0005-0000-0000-000069010000}"/>
    <cellStyle name="Bemærk! 2" xfId="1121" xr:uid="{00000000-0005-0000-0000-00006A010000}"/>
    <cellStyle name="Beregning" xfId="351" xr:uid="{00000000-0005-0000-0000-00006B010000}"/>
    <cellStyle name="Berekening" xfId="352" xr:uid="{00000000-0005-0000-0000-00006C010000}"/>
    <cellStyle name="Calculation 2" xfId="353" xr:uid="{00000000-0005-0000-0000-00006D010000}"/>
    <cellStyle name="Calculation 2 2" xfId="354" xr:uid="{00000000-0005-0000-0000-00006E010000}"/>
    <cellStyle name="Calculation 2 3" xfId="355" xr:uid="{00000000-0005-0000-0000-00006F010000}"/>
    <cellStyle name="Calculation 2_INV 0795  K-MART MIR-300" xfId="356" xr:uid="{00000000-0005-0000-0000-000070010000}"/>
    <cellStyle name="Calculation 3" xfId="357" xr:uid="{00000000-0005-0000-0000-000071010000}"/>
    <cellStyle name="Calculation 4" xfId="358" xr:uid="{00000000-0005-0000-0000-000072010000}"/>
    <cellStyle name="category" xfId="359" xr:uid="{00000000-0005-0000-0000-000073010000}"/>
    <cellStyle name="Check Cell 2" xfId="360" xr:uid="{00000000-0005-0000-0000-000074010000}"/>
    <cellStyle name="Check Cell 2 2" xfId="361" xr:uid="{00000000-0005-0000-0000-000075010000}"/>
    <cellStyle name="Check Cell 2 3" xfId="362" xr:uid="{00000000-0005-0000-0000-000076010000}"/>
    <cellStyle name="Check Cell 2_INV 0795  K-MART MIR-300" xfId="363" xr:uid="{00000000-0005-0000-0000-000077010000}"/>
    <cellStyle name="Check Cell 3" xfId="364" xr:uid="{00000000-0005-0000-0000-000078010000}"/>
    <cellStyle name="Check Cell 4" xfId="365" xr:uid="{00000000-0005-0000-0000-000079010000}"/>
    <cellStyle name="Comma" xfId="366" builtinId="3"/>
    <cellStyle name="Comma 10" xfId="367" xr:uid="{00000000-0005-0000-0000-00007B010000}"/>
    <cellStyle name="Comma 10 2" xfId="368" xr:uid="{00000000-0005-0000-0000-00007C010000}"/>
    <cellStyle name="Comma 10 2 2" xfId="369" xr:uid="{00000000-0005-0000-0000-00007D010000}"/>
    <cellStyle name="Comma 10 2 2 2" xfId="1587" xr:uid="{00000000-0005-0000-0000-00007E010000}"/>
    <cellStyle name="Comma 10 2 2 3" xfId="1125" xr:uid="{00000000-0005-0000-0000-00007F010000}"/>
    <cellStyle name="Comma 10 2 3" xfId="1586" xr:uid="{00000000-0005-0000-0000-000080010000}"/>
    <cellStyle name="Comma 10 2 4" xfId="1124" xr:uid="{00000000-0005-0000-0000-000081010000}"/>
    <cellStyle name="Comma 10 3" xfId="370" xr:uid="{00000000-0005-0000-0000-000082010000}"/>
    <cellStyle name="Comma 10 3 2" xfId="1588" xr:uid="{00000000-0005-0000-0000-000083010000}"/>
    <cellStyle name="Comma 10 3 3" xfId="1126" xr:uid="{00000000-0005-0000-0000-000084010000}"/>
    <cellStyle name="Comma 10 4" xfId="1589" xr:uid="{00000000-0005-0000-0000-000085010000}"/>
    <cellStyle name="Comma 10 5" xfId="1585" xr:uid="{00000000-0005-0000-0000-000086010000}"/>
    <cellStyle name="Comma 10 6" xfId="1123" xr:uid="{00000000-0005-0000-0000-000087010000}"/>
    <cellStyle name="Comma 11" xfId="371" xr:uid="{00000000-0005-0000-0000-000088010000}"/>
    <cellStyle name="Comma 11 2" xfId="372" xr:uid="{00000000-0005-0000-0000-000089010000}"/>
    <cellStyle name="Comma 11 2 2" xfId="373" xr:uid="{00000000-0005-0000-0000-00008A010000}"/>
    <cellStyle name="Comma 11 2 2 2" xfId="1592" xr:uid="{00000000-0005-0000-0000-00008B010000}"/>
    <cellStyle name="Comma 11 2 2 3" xfId="1129" xr:uid="{00000000-0005-0000-0000-00008C010000}"/>
    <cellStyle name="Comma 11 2 3" xfId="1591" xr:uid="{00000000-0005-0000-0000-00008D010000}"/>
    <cellStyle name="Comma 11 2 4" xfId="1128" xr:uid="{00000000-0005-0000-0000-00008E010000}"/>
    <cellStyle name="Comma 11 3" xfId="374" xr:uid="{00000000-0005-0000-0000-00008F010000}"/>
    <cellStyle name="Comma 11 3 2" xfId="375" xr:uid="{00000000-0005-0000-0000-000090010000}"/>
    <cellStyle name="Comma 11 3 2 2" xfId="1131" xr:uid="{00000000-0005-0000-0000-000091010000}"/>
    <cellStyle name="Comma 11 3 3" xfId="1593" xr:uid="{00000000-0005-0000-0000-000092010000}"/>
    <cellStyle name="Comma 11 3 4" xfId="1130" xr:uid="{00000000-0005-0000-0000-000093010000}"/>
    <cellStyle name="Comma 11 4" xfId="1594" xr:uid="{00000000-0005-0000-0000-000094010000}"/>
    <cellStyle name="Comma 11 5" xfId="1590" xr:uid="{00000000-0005-0000-0000-000095010000}"/>
    <cellStyle name="Comma 11 6" xfId="1127" xr:uid="{00000000-0005-0000-0000-000096010000}"/>
    <cellStyle name="Comma 12" xfId="376" xr:uid="{00000000-0005-0000-0000-000097010000}"/>
    <cellStyle name="Comma 12 2" xfId="377" xr:uid="{00000000-0005-0000-0000-000098010000}"/>
    <cellStyle name="Comma 12 2 2" xfId="378" xr:uid="{00000000-0005-0000-0000-000099010000}"/>
    <cellStyle name="Comma 12 2 2 2" xfId="1597" xr:uid="{00000000-0005-0000-0000-00009A010000}"/>
    <cellStyle name="Comma 12 2 2 3" xfId="1134" xr:uid="{00000000-0005-0000-0000-00009B010000}"/>
    <cellStyle name="Comma 12 2 3" xfId="1596" xr:uid="{00000000-0005-0000-0000-00009C010000}"/>
    <cellStyle name="Comma 12 2 4" xfId="1133" xr:uid="{00000000-0005-0000-0000-00009D010000}"/>
    <cellStyle name="Comma 12 3" xfId="379" xr:uid="{00000000-0005-0000-0000-00009E010000}"/>
    <cellStyle name="Comma 12 3 2" xfId="1598" xr:uid="{00000000-0005-0000-0000-00009F010000}"/>
    <cellStyle name="Comma 12 3 3" xfId="1135" xr:uid="{00000000-0005-0000-0000-0000A0010000}"/>
    <cellStyle name="Comma 12 4" xfId="1599" xr:uid="{00000000-0005-0000-0000-0000A1010000}"/>
    <cellStyle name="Comma 12 5" xfId="1595" xr:uid="{00000000-0005-0000-0000-0000A2010000}"/>
    <cellStyle name="Comma 12 6" xfId="1132" xr:uid="{00000000-0005-0000-0000-0000A3010000}"/>
    <cellStyle name="Comma 13" xfId="380" xr:uid="{00000000-0005-0000-0000-0000A4010000}"/>
    <cellStyle name="Comma 13 2" xfId="381" xr:uid="{00000000-0005-0000-0000-0000A5010000}"/>
    <cellStyle name="Comma 13 2 2" xfId="1601" xr:uid="{00000000-0005-0000-0000-0000A6010000}"/>
    <cellStyle name="Comma 13 2 3" xfId="1137" xr:uid="{00000000-0005-0000-0000-0000A7010000}"/>
    <cellStyle name="Comma 13 3" xfId="382" xr:uid="{00000000-0005-0000-0000-0000A8010000}"/>
    <cellStyle name="Comma 13 3 2" xfId="1138" xr:uid="{00000000-0005-0000-0000-0000A9010000}"/>
    <cellStyle name="Comma 13 4" xfId="1600" xr:uid="{00000000-0005-0000-0000-0000AA010000}"/>
    <cellStyle name="Comma 13 5" xfId="1136" xr:uid="{00000000-0005-0000-0000-0000AB010000}"/>
    <cellStyle name="Comma 14" xfId="383" xr:uid="{00000000-0005-0000-0000-0000AC010000}"/>
    <cellStyle name="Comma 14 2" xfId="384" xr:uid="{00000000-0005-0000-0000-0000AD010000}"/>
    <cellStyle name="Comma 14 2 2" xfId="1140" xr:uid="{00000000-0005-0000-0000-0000AE010000}"/>
    <cellStyle name="Comma 14 3" xfId="385" xr:uid="{00000000-0005-0000-0000-0000AF010000}"/>
    <cellStyle name="Comma 14 3 2" xfId="1141" xr:uid="{00000000-0005-0000-0000-0000B0010000}"/>
    <cellStyle name="Comma 14 4" xfId="1602" xr:uid="{00000000-0005-0000-0000-0000B1010000}"/>
    <cellStyle name="Comma 14 5" xfId="1139" xr:uid="{00000000-0005-0000-0000-0000B2010000}"/>
    <cellStyle name="Comma 15" xfId="386" xr:uid="{00000000-0005-0000-0000-0000B3010000}"/>
    <cellStyle name="Comma 15 2" xfId="387" xr:uid="{00000000-0005-0000-0000-0000B4010000}"/>
    <cellStyle name="Comma 15 2 2" xfId="1604" xr:uid="{00000000-0005-0000-0000-0000B5010000}"/>
    <cellStyle name="Comma 15 2 3" xfId="1143" xr:uid="{00000000-0005-0000-0000-0000B6010000}"/>
    <cellStyle name="Comma 15 3" xfId="388" xr:uid="{00000000-0005-0000-0000-0000B7010000}"/>
    <cellStyle name="Comma 15 3 2" xfId="1144" xr:uid="{00000000-0005-0000-0000-0000B8010000}"/>
    <cellStyle name="Comma 15 4" xfId="389" xr:uid="{00000000-0005-0000-0000-0000B9010000}"/>
    <cellStyle name="Comma 15 4 2" xfId="1145" xr:uid="{00000000-0005-0000-0000-0000BA010000}"/>
    <cellStyle name="Comma 15 5" xfId="1603" xr:uid="{00000000-0005-0000-0000-0000BB010000}"/>
    <cellStyle name="Comma 15 6" xfId="1142" xr:uid="{00000000-0005-0000-0000-0000BC010000}"/>
    <cellStyle name="Comma 16" xfId="390" xr:uid="{00000000-0005-0000-0000-0000BD010000}"/>
    <cellStyle name="Comma 16 2" xfId="391" xr:uid="{00000000-0005-0000-0000-0000BE010000}"/>
    <cellStyle name="Comma 16 2 2" xfId="1147" xr:uid="{00000000-0005-0000-0000-0000BF010000}"/>
    <cellStyle name="Comma 16 3" xfId="1605" xr:uid="{00000000-0005-0000-0000-0000C0010000}"/>
    <cellStyle name="Comma 16 4" xfId="1146" xr:uid="{00000000-0005-0000-0000-0000C1010000}"/>
    <cellStyle name="Comma 17" xfId="392" xr:uid="{00000000-0005-0000-0000-0000C2010000}"/>
    <cellStyle name="Comma 17 2" xfId="393" xr:uid="{00000000-0005-0000-0000-0000C3010000}"/>
    <cellStyle name="Comma 17 2 2" xfId="394" xr:uid="{00000000-0005-0000-0000-0000C4010000}"/>
    <cellStyle name="Comma 17 2 2 2" xfId="1150" xr:uid="{00000000-0005-0000-0000-0000C5010000}"/>
    <cellStyle name="Comma 17 2 3" xfId="395" xr:uid="{00000000-0005-0000-0000-0000C6010000}"/>
    <cellStyle name="Comma 17 2 3 2" xfId="1151" xr:uid="{00000000-0005-0000-0000-0000C7010000}"/>
    <cellStyle name="Comma 17 2 4" xfId="1149" xr:uid="{00000000-0005-0000-0000-0000C8010000}"/>
    <cellStyle name="Comma 17 3" xfId="396" xr:uid="{00000000-0005-0000-0000-0000C9010000}"/>
    <cellStyle name="Comma 17 3 2" xfId="1152" xr:uid="{00000000-0005-0000-0000-0000CA010000}"/>
    <cellStyle name="Comma 17 4" xfId="397" xr:uid="{00000000-0005-0000-0000-0000CB010000}"/>
    <cellStyle name="Comma 17 4 2" xfId="1153" xr:uid="{00000000-0005-0000-0000-0000CC010000}"/>
    <cellStyle name="Comma 17 5" xfId="1606" xr:uid="{00000000-0005-0000-0000-0000CD010000}"/>
    <cellStyle name="Comma 17 6" xfId="1148" xr:uid="{00000000-0005-0000-0000-0000CE010000}"/>
    <cellStyle name="Comma 18" xfId="398" xr:uid="{00000000-0005-0000-0000-0000CF010000}"/>
    <cellStyle name="Comma 18 2" xfId="399" xr:uid="{00000000-0005-0000-0000-0000D0010000}"/>
    <cellStyle name="Comma 18 2 2" xfId="1155" xr:uid="{00000000-0005-0000-0000-0000D1010000}"/>
    <cellStyle name="Comma 18 3" xfId="1154" xr:uid="{00000000-0005-0000-0000-0000D2010000}"/>
    <cellStyle name="Comma 19" xfId="400" xr:uid="{00000000-0005-0000-0000-0000D3010000}"/>
    <cellStyle name="Comma 19 2" xfId="401" xr:uid="{00000000-0005-0000-0000-0000D4010000}"/>
    <cellStyle name="Comma 19 2 2" xfId="1157" xr:uid="{00000000-0005-0000-0000-0000D5010000}"/>
    <cellStyle name="Comma 19 3" xfId="402" xr:uid="{00000000-0005-0000-0000-0000D6010000}"/>
    <cellStyle name="Comma 19 3 2" xfId="1158" xr:uid="{00000000-0005-0000-0000-0000D7010000}"/>
    <cellStyle name="Comma 19 4" xfId="1156" xr:uid="{00000000-0005-0000-0000-0000D8010000}"/>
    <cellStyle name="Comma 2" xfId="403" xr:uid="{00000000-0005-0000-0000-0000D9010000}"/>
    <cellStyle name="Comma 2 2" xfId="404" xr:uid="{00000000-0005-0000-0000-0000DA010000}"/>
    <cellStyle name="Comma 2 2 2" xfId="1608" xr:uid="{00000000-0005-0000-0000-0000DB010000}"/>
    <cellStyle name="Comma 2 2 3" xfId="1160" xr:uid="{00000000-0005-0000-0000-0000DC010000}"/>
    <cellStyle name="Comma 2 3" xfId="405" xr:uid="{00000000-0005-0000-0000-0000DD010000}"/>
    <cellStyle name="Comma 2 3 2" xfId="406" xr:uid="{00000000-0005-0000-0000-0000DE010000}"/>
    <cellStyle name="Comma 2 3 2 2" xfId="1162" xr:uid="{00000000-0005-0000-0000-0000DF010000}"/>
    <cellStyle name="Comma 2 3 3" xfId="407" xr:uid="{00000000-0005-0000-0000-0000E0010000}"/>
    <cellStyle name="Comma 2 3 3 2" xfId="1163" xr:uid="{00000000-0005-0000-0000-0000E1010000}"/>
    <cellStyle name="Comma 2 3 4" xfId="1609" xr:uid="{00000000-0005-0000-0000-0000E2010000}"/>
    <cellStyle name="Comma 2 3 5" xfId="1161" xr:uid="{00000000-0005-0000-0000-0000E3010000}"/>
    <cellStyle name="Comma 2 4" xfId="408" xr:uid="{00000000-0005-0000-0000-0000E4010000}"/>
    <cellStyle name="Comma 2 4 2" xfId="1164" xr:uid="{00000000-0005-0000-0000-0000E5010000}"/>
    <cellStyle name="Comma 2 5" xfId="1607" xr:uid="{00000000-0005-0000-0000-0000E6010000}"/>
    <cellStyle name="Comma 2 6" xfId="1159" xr:uid="{00000000-0005-0000-0000-0000E7010000}"/>
    <cellStyle name="Comma 20" xfId="409" xr:uid="{00000000-0005-0000-0000-0000E8010000}"/>
    <cellStyle name="Comma 20 2" xfId="1165" xr:uid="{00000000-0005-0000-0000-0000E9010000}"/>
    <cellStyle name="Comma 21" xfId="410" xr:uid="{00000000-0005-0000-0000-0000EA010000}"/>
    <cellStyle name="Comma 21 2" xfId="411" xr:uid="{00000000-0005-0000-0000-0000EB010000}"/>
    <cellStyle name="Comma 21 2 2" xfId="1167" xr:uid="{00000000-0005-0000-0000-0000EC010000}"/>
    <cellStyle name="Comma 21 3" xfId="412" xr:uid="{00000000-0005-0000-0000-0000ED010000}"/>
    <cellStyle name="Comma 21 3 2" xfId="1168" xr:uid="{00000000-0005-0000-0000-0000EE010000}"/>
    <cellStyle name="Comma 21 4" xfId="1166" xr:uid="{00000000-0005-0000-0000-0000EF010000}"/>
    <cellStyle name="Comma 22" xfId="413" xr:uid="{00000000-0005-0000-0000-0000F0010000}"/>
    <cellStyle name="Comma 22 2" xfId="1169" xr:uid="{00000000-0005-0000-0000-0000F1010000}"/>
    <cellStyle name="Comma 23" xfId="414" xr:uid="{00000000-0005-0000-0000-0000F2010000}"/>
    <cellStyle name="Comma 23 2" xfId="1170" xr:uid="{00000000-0005-0000-0000-0000F3010000}"/>
    <cellStyle name="Comma 24" xfId="415" xr:uid="{00000000-0005-0000-0000-0000F4010000}"/>
    <cellStyle name="Comma 24 2" xfId="1171" xr:uid="{00000000-0005-0000-0000-0000F5010000}"/>
    <cellStyle name="Comma 25" xfId="416" xr:uid="{00000000-0005-0000-0000-0000F6010000}"/>
    <cellStyle name="Comma 25 2" xfId="1172" xr:uid="{00000000-0005-0000-0000-0000F7010000}"/>
    <cellStyle name="Comma 26" xfId="417" xr:uid="{00000000-0005-0000-0000-0000F8010000}"/>
    <cellStyle name="Comma 26 2" xfId="1173" xr:uid="{00000000-0005-0000-0000-0000F9010000}"/>
    <cellStyle name="Comma 27" xfId="418" xr:uid="{00000000-0005-0000-0000-0000FA010000}"/>
    <cellStyle name="Comma 27 2" xfId="1174" xr:uid="{00000000-0005-0000-0000-0000FB010000}"/>
    <cellStyle name="Comma 28" xfId="419" xr:uid="{00000000-0005-0000-0000-0000FC010000}"/>
    <cellStyle name="Comma 28 2" xfId="1175" xr:uid="{00000000-0005-0000-0000-0000FD010000}"/>
    <cellStyle name="Comma 29" xfId="1122" xr:uid="{00000000-0005-0000-0000-0000FE010000}"/>
    <cellStyle name="Comma 3" xfId="420" xr:uid="{00000000-0005-0000-0000-0000FF010000}"/>
    <cellStyle name="Comma 3 2" xfId="421" xr:uid="{00000000-0005-0000-0000-000000020000}"/>
    <cellStyle name="Comma 3 2 2" xfId="422" xr:uid="{00000000-0005-0000-0000-000001020000}"/>
    <cellStyle name="Comma 3 2 2 2" xfId="423" xr:uid="{00000000-0005-0000-0000-000002020000}"/>
    <cellStyle name="Comma 3 2 2 2 2" xfId="424" xr:uid="{00000000-0005-0000-0000-000003020000}"/>
    <cellStyle name="Comma 3 2 2 2 2 2" xfId="1180" xr:uid="{00000000-0005-0000-0000-000004020000}"/>
    <cellStyle name="Comma 3 2 2 2 3" xfId="425" xr:uid="{00000000-0005-0000-0000-000005020000}"/>
    <cellStyle name="Comma 3 2 2 2 3 2" xfId="1181" xr:uid="{00000000-0005-0000-0000-000006020000}"/>
    <cellStyle name="Comma 3 2 2 2 4" xfId="1179" xr:uid="{00000000-0005-0000-0000-000007020000}"/>
    <cellStyle name="Comma 3 2 2 3" xfId="1612" xr:uid="{00000000-0005-0000-0000-000008020000}"/>
    <cellStyle name="Comma 3 2 2 4" xfId="1178" xr:uid="{00000000-0005-0000-0000-000009020000}"/>
    <cellStyle name="Comma 3 2 3" xfId="426" xr:uid="{00000000-0005-0000-0000-00000A020000}"/>
    <cellStyle name="Comma 3 2 3 2" xfId="1613" xr:uid="{00000000-0005-0000-0000-00000B020000}"/>
    <cellStyle name="Comma 3 2 3 3" xfId="1182" xr:uid="{00000000-0005-0000-0000-00000C020000}"/>
    <cellStyle name="Comma 3 2 4" xfId="427" xr:uid="{00000000-0005-0000-0000-00000D020000}"/>
    <cellStyle name="Comma 3 2 4 2" xfId="1183" xr:uid="{00000000-0005-0000-0000-00000E020000}"/>
    <cellStyle name="Comma 3 2 5" xfId="1611" xr:uid="{00000000-0005-0000-0000-00000F020000}"/>
    <cellStyle name="Comma 3 2 6" xfId="1177" xr:uid="{00000000-0005-0000-0000-000010020000}"/>
    <cellStyle name="Comma 3 3" xfId="428" xr:uid="{00000000-0005-0000-0000-000011020000}"/>
    <cellStyle name="Comma 3 3 2" xfId="429" xr:uid="{00000000-0005-0000-0000-000012020000}"/>
    <cellStyle name="Comma 3 3 2 2" xfId="1615" xr:uid="{00000000-0005-0000-0000-000013020000}"/>
    <cellStyle name="Comma 3 3 2 3" xfId="1185" xr:uid="{00000000-0005-0000-0000-000014020000}"/>
    <cellStyle name="Comma 3 3 3" xfId="430" xr:uid="{00000000-0005-0000-0000-000015020000}"/>
    <cellStyle name="Comma 3 3 3 2" xfId="1186" xr:uid="{00000000-0005-0000-0000-000016020000}"/>
    <cellStyle name="Comma 3 3 4" xfId="1614" xr:uid="{00000000-0005-0000-0000-000017020000}"/>
    <cellStyle name="Comma 3 3 5" xfId="1184" xr:uid="{00000000-0005-0000-0000-000018020000}"/>
    <cellStyle name="Comma 3 4" xfId="431" xr:uid="{00000000-0005-0000-0000-000019020000}"/>
    <cellStyle name="Comma 3 4 2" xfId="432" xr:uid="{00000000-0005-0000-0000-00001A020000}"/>
    <cellStyle name="Comma 3 4 2 2" xfId="1188" xr:uid="{00000000-0005-0000-0000-00001B020000}"/>
    <cellStyle name="Comma 3 4 3" xfId="1616" xr:uid="{00000000-0005-0000-0000-00001C020000}"/>
    <cellStyle name="Comma 3 4 4" xfId="1187" xr:uid="{00000000-0005-0000-0000-00001D020000}"/>
    <cellStyle name="Comma 3 5" xfId="433" xr:uid="{00000000-0005-0000-0000-00001E020000}"/>
    <cellStyle name="Comma 3 5 2" xfId="1189" xr:uid="{00000000-0005-0000-0000-00001F020000}"/>
    <cellStyle name="Comma 3 6" xfId="1610" xr:uid="{00000000-0005-0000-0000-000020020000}"/>
    <cellStyle name="Comma 3 7" xfId="1176" xr:uid="{00000000-0005-0000-0000-000021020000}"/>
    <cellStyle name="Comma 4" xfId="434" xr:uid="{00000000-0005-0000-0000-000022020000}"/>
    <cellStyle name="Comma 4 2" xfId="435" xr:uid="{00000000-0005-0000-0000-000023020000}"/>
    <cellStyle name="Comma 4 2 2" xfId="436" xr:uid="{00000000-0005-0000-0000-000024020000}"/>
    <cellStyle name="Comma 4 2 2 2" xfId="437" xr:uid="{00000000-0005-0000-0000-000025020000}"/>
    <cellStyle name="Comma 4 2 2 2 2" xfId="1193" xr:uid="{00000000-0005-0000-0000-000026020000}"/>
    <cellStyle name="Comma 4 2 2 3" xfId="1619" xr:uid="{00000000-0005-0000-0000-000027020000}"/>
    <cellStyle name="Comma 4 2 2 4" xfId="1192" xr:uid="{00000000-0005-0000-0000-000028020000}"/>
    <cellStyle name="Comma 4 2 3" xfId="1618" xr:uid="{00000000-0005-0000-0000-000029020000}"/>
    <cellStyle name="Comma 4 2 4" xfId="1191" xr:uid="{00000000-0005-0000-0000-00002A020000}"/>
    <cellStyle name="Comma 4 3" xfId="438" xr:uid="{00000000-0005-0000-0000-00002B020000}"/>
    <cellStyle name="Comma 4 3 2" xfId="439" xr:uid="{00000000-0005-0000-0000-00002C020000}"/>
    <cellStyle name="Comma 4 3 2 2" xfId="1195" xr:uid="{00000000-0005-0000-0000-00002D020000}"/>
    <cellStyle name="Comma 4 3 3" xfId="1620" xr:uid="{00000000-0005-0000-0000-00002E020000}"/>
    <cellStyle name="Comma 4 3 4" xfId="1194" xr:uid="{00000000-0005-0000-0000-00002F020000}"/>
    <cellStyle name="Comma 4 4" xfId="440" xr:uid="{00000000-0005-0000-0000-000030020000}"/>
    <cellStyle name="Comma 4 4 2" xfId="1621" xr:uid="{00000000-0005-0000-0000-000031020000}"/>
    <cellStyle name="Comma 4 4 3" xfId="1196" xr:uid="{00000000-0005-0000-0000-000032020000}"/>
    <cellStyle name="Comma 4 5" xfId="1617" xr:uid="{00000000-0005-0000-0000-000033020000}"/>
    <cellStyle name="Comma 4 6" xfId="1190" xr:uid="{00000000-0005-0000-0000-000034020000}"/>
    <cellStyle name="Comma 5" xfId="441" xr:uid="{00000000-0005-0000-0000-000035020000}"/>
    <cellStyle name="Comma 5 2" xfId="442" xr:uid="{00000000-0005-0000-0000-000036020000}"/>
    <cellStyle name="Comma 5 2 2" xfId="443" xr:uid="{00000000-0005-0000-0000-000037020000}"/>
    <cellStyle name="Comma 5 2 2 2" xfId="1624" xr:uid="{00000000-0005-0000-0000-000038020000}"/>
    <cellStyle name="Comma 5 2 2 3" xfId="1199" xr:uid="{00000000-0005-0000-0000-000039020000}"/>
    <cellStyle name="Comma 5 2 3" xfId="1623" xr:uid="{00000000-0005-0000-0000-00003A020000}"/>
    <cellStyle name="Comma 5 2 4" xfId="1198" xr:uid="{00000000-0005-0000-0000-00003B020000}"/>
    <cellStyle name="Comma 5 3" xfId="444" xr:uid="{00000000-0005-0000-0000-00003C020000}"/>
    <cellStyle name="Comma 5 3 2" xfId="445" xr:uid="{00000000-0005-0000-0000-00003D020000}"/>
    <cellStyle name="Comma 5 3 2 2" xfId="1201" xr:uid="{00000000-0005-0000-0000-00003E020000}"/>
    <cellStyle name="Comma 5 3 3" xfId="446" xr:uid="{00000000-0005-0000-0000-00003F020000}"/>
    <cellStyle name="Comma 5 3 3 2" xfId="1202" xr:uid="{00000000-0005-0000-0000-000040020000}"/>
    <cellStyle name="Comma 5 3 4" xfId="447" xr:uid="{00000000-0005-0000-0000-000041020000}"/>
    <cellStyle name="Comma 5 3 4 2" xfId="1203" xr:uid="{00000000-0005-0000-0000-000042020000}"/>
    <cellStyle name="Comma 5 3 5" xfId="1625" xr:uid="{00000000-0005-0000-0000-000043020000}"/>
    <cellStyle name="Comma 5 3 6" xfId="1200" xr:uid="{00000000-0005-0000-0000-000044020000}"/>
    <cellStyle name="Comma 5 4" xfId="448" xr:uid="{00000000-0005-0000-0000-000045020000}"/>
    <cellStyle name="Comma 5 4 2" xfId="449" xr:uid="{00000000-0005-0000-0000-000046020000}"/>
    <cellStyle name="Comma 5 4 2 2" xfId="1205" xr:uid="{00000000-0005-0000-0000-000047020000}"/>
    <cellStyle name="Comma 5 4 3" xfId="1626" xr:uid="{00000000-0005-0000-0000-000048020000}"/>
    <cellStyle name="Comma 5 4 4" xfId="1204" xr:uid="{00000000-0005-0000-0000-000049020000}"/>
    <cellStyle name="Comma 5 5" xfId="1622" xr:uid="{00000000-0005-0000-0000-00004A020000}"/>
    <cellStyle name="Comma 5 6" xfId="1197" xr:uid="{00000000-0005-0000-0000-00004B020000}"/>
    <cellStyle name="Comma 6" xfId="450" xr:uid="{00000000-0005-0000-0000-00004C020000}"/>
    <cellStyle name="Comma 6 2" xfId="451" xr:uid="{00000000-0005-0000-0000-00004D020000}"/>
    <cellStyle name="Comma 6 2 2" xfId="452" xr:uid="{00000000-0005-0000-0000-00004E020000}"/>
    <cellStyle name="Comma 6 2 2 2" xfId="453" xr:uid="{00000000-0005-0000-0000-00004F020000}"/>
    <cellStyle name="Comma 6 2 2 2 2" xfId="1209" xr:uid="{00000000-0005-0000-0000-000050020000}"/>
    <cellStyle name="Comma 6 2 2 3" xfId="454" xr:uid="{00000000-0005-0000-0000-000051020000}"/>
    <cellStyle name="Comma 6 2 2 3 2" xfId="1210" xr:uid="{00000000-0005-0000-0000-000052020000}"/>
    <cellStyle name="Comma 6 2 2 4" xfId="1629" xr:uid="{00000000-0005-0000-0000-000053020000}"/>
    <cellStyle name="Comma 6 2 2 5" xfId="1208" xr:uid="{00000000-0005-0000-0000-000054020000}"/>
    <cellStyle name="Comma 6 2 3" xfId="455" xr:uid="{00000000-0005-0000-0000-000055020000}"/>
    <cellStyle name="Comma 6 2 3 2" xfId="1211" xr:uid="{00000000-0005-0000-0000-000056020000}"/>
    <cellStyle name="Comma 6 2 4" xfId="456" xr:uid="{00000000-0005-0000-0000-000057020000}"/>
    <cellStyle name="Comma 6 2 4 2" xfId="1212" xr:uid="{00000000-0005-0000-0000-000058020000}"/>
    <cellStyle name="Comma 6 2 5" xfId="1628" xr:uid="{00000000-0005-0000-0000-000059020000}"/>
    <cellStyle name="Comma 6 2 6" xfId="1207" xr:uid="{00000000-0005-0000-0000-00005A020000}"/>
    <cellStyle name="Comma 6 3" xfId="457" xr:uid="{00000000-0005-0000-0000-00005B020000}"/>
    <cellStyle name="Comma 6 3 2" xfId="458" xr:uid="{00000000-0005-0000-0000-00005C020000}"/>
    <cellStyle name="Comma 6 3 2 2" xfId="1214" xr:uid="{00000000-0005-0000-0000-00005D020000}"/>
    <cellStyle name="Comma 6 3 3" xfId="459" xr:uid="{00000000-0005-0000-0000-00005E020000}"/>
    <cellStyle name="Comma 6 3 3 2" xfId="1215" xr:uid="{00000000-0005-0000-0000-00005F020000}"/>
    <cellStyle name="Comma 6 3 4" xfId="460" xr:uid="{00000000-0005-0000-0000-000060020000}"/>
    <cellStyle name="Comma 6 3 4 2" xfId="1216" xr:uid="{00000000-0005-0000-0000-000061020000}"/>
    <cellStyle name="Comma 6 3 5" xfId="1630" xr:uid="{00000000-0005-0000-0000-000062020000}"/>
    <cellStyle name="Comma 6 3 6" xfId="1213" xr:uid="{00000000-0005-0000-0000-000063020000}"/>
    <cellStyle name="Comma 6 4" xfId="461" xr:uid="{00000000-0005-0000-0000-000064020000}"/>
    <cellStyle name="Comma 6 4 2" xfId="462" xr:uid="{00000000-0005-0000-0000-000065020000}"/>
    <cellStyle name="Comma 6 4 2 2" xfId="1218" xr:uid="{00000000-0005-0000-0000-000066020000}"/>
    <cellStyle name="Comma 6 4 3" xfId="463" xr:uid="{00000000-0005-0000-0000-000067020000}"/>
    <cellStyle name="Comma 6 4 3 2" xfId="1219" xr:uid="{00000000-0005-0000-0000-000068020000}"/>
    <cellStyle name="Comma 6 4 4" xfId="1631" xr:uid="{00000000-0005-0000-0000-000069020000}"/>
    <cellStyle name="Comma 6 4 5" xfId="1217" xr:uid="{00000000-0005-0000-0000-00006A020000}"/>
    <cellStyle name="Comma 6 5" xfId="1627" xr:uid="{00000000-0005-0000-0000-00006B020000}"/>
    <cellStyle name="Comma 6 6" xfId="1206" xr:uid="{00000000-0005-0000-0000-00006C020000}"/>
    <cellStyle name="Comma 7" xfId="464" xr:uid="{00000000-0005-0000-0000-00006D020000}"/>
    <cellStyle name="Comma 7 2" xfId="465" xr:uid="{00000000-0005-0000-0000-00006E020000}"/>
    <cellStyle name="Comma 7 2 2" xfId="466" xr:uid="{00000000-0005-0000-0000-00006F020000}"/>
    <cellStyle name="Comma 7 2 2 2" xfId="467" xr:uid="{00000000-0005-0000-0000-000070020000}"/>
    <cellStyle name="Comma 7 2 2 2 2" xfId="1223" xr:uid="{00000000-0005-0000-0000-000071020000}"/>
    <cellStyle name="Comma 7 2 2 3" xfId="468" xr:uid="{00000000-0005-0000-0000-000072020000}"/>
    <cellStyle name="Comma 7 2 2 3 2" xfId="1224" xr:uid="{00000000-0005-0000-0000-000073020000}"/>
    <cellStyle name="Comma 7 2 2 4" xfId="1634" xr:uid="{00000000-0005-0000-0000-000074020000}"/>
    <cellStyle name="Comma 7 2 2 5" xfId="1222" xr:uid="{00000000-0005-0000-0000-000075020000}"/>
    <cellStyle name="Comma 7 2 3" xfId="469" xr:uid="{00000000-0005-0000-0000-000076020000}"/>
    <cellStyle name="Comma 7 2 3 2" xfId="1225" xr:uid="{00000000-0005-0000-0000-000077020000}"/>
    <cellStyle name="Comma 7 2 4" xfId="470" xr:uid="{00000000-0005-0000-0000-000078020000}"/>
    <cellStyle name="Comma 7 2 4 2" xfId="1226" xr:uid="{00000000-0005-0000-0000-000079020000}"/>
    <cellStyle name="Comma 7 2 5" xfId="1633" xr:uid="{00000000-0005-0000-0000-00007A020000}"/>
    <cellStyle name="Comma 7 2 6" xfId="1221" xr:uid="{00000000-0005-0000-0000-00007B020000}"/>
    <cellStyle name="Comma 7 3" xfId="471" xr:uid="{00000000-0005-0000-0000-00007C020000}"/>
    <cellStyle name="Comma 7 3 2" xfId="1635" xr:uid="{00000000-0005-0000-0000-00007D020000}"/>
    <cellStyle name="Comma 7 3 3" xfId="1227" xr:uid="{00000000-0005-0000-0000-00007E020000}"/>
    <cellStyle name="Comma 7 4" xfId="472" xr:uid="{00000000-0005-0000-0000-00007F020000}"/>
    <cellStyle name="Comma 7 4 2" xfId="1228" xr:uid="{00000000-0005-0000-0000-000080020000}"/>
    <cellStyle name="Comma 7 5" xfId="1632" xr:uid="{00000000-0005-0000-0000-000081020000}"/>
    <cellStyle name="Comma 7 6" xfId="1220" xr:uid="{00000000-0005-0000-0000-000082020000}"/>
    <cellStyle name="Comma 8" xfId="473" xr:uid="{00000000-0005-0000-0000-000083020000}"/>
    <cellStyle name="Comma 8 2" xfId="474" xr:uid="{00000000-0005-0000-0000-000084020000}"/>
    <cellStyle name="Comma 8 2 2" xfId="475" xr:uid="{00000000-0005-0000-0000-000085020000}"/>
    <cellStyle name="Comma 8 2 2 2" xfId="1638" xr:uid="{00000000-0005-0000-0000-000086020000}"/>
    <cellStyle name="Comma 8 2 2 3" xfId="1231" xr:uid="{00000000-0005-0000-0000-000087020000}"/>
    <cellStyle name="Comma 8 2 3" xfId="1637" xr:uid="{00000000-0005-0000-0000-000088020000}"/>
    <cellStyle name="Comma 8 2 4" xfId="1230" xr:uid="{00000000-0005-0000-0000-000089020000}"/>
    <cellStyle name="Comma 8 3" xfId="476" xr:uid="{00000000-0005-0000-0000-00008A020000}"/>
    <cellStyle name="Comma 8 3 2" xfId="1639" xr:uid="{00000000-0005-0000-0000-00008B020000}"/>
    <cellStyle name="Comma 8 3 3" xfId="1232" xr:uid="{00000000-0005-0000-0000-00008C020000}"/>
    <cellStyle name="Comma 8 4" xfId="1640" xr:uid="{00000000-0005-0000-0000-00008D020000}"/>
    <cellStyle name="Comma 8 5" xfId="1636" xr:uid="{00000000-0005-0000-0000-00008E020000}"/>
    <cellStyle name="Comma 8 6" xfId="1229" xr:uid="{00000000-0005-0000-0000-00008F020000}"/>
    <cellStyle name="Comma 9" xfId="477" xr:uid="{00000000-0005-0000-0000-000090020000}"/>
    <cellStyle name="Comma 9 2" xfId="478" xr:uid="{00000000-0005-0000-0000-000091020000}"/>
    <cellStyle name="Comma 9 2 2" xfId="479" xr:uid="{00000000-0005-0000-0000-000092020000}"/>
    <cellStyle name="Comma 9 2 2 2" xfId="1644" xr:uid="{00000000-0005-0000-0000-000093020000}"/>
    <cellStyle name="Comma 9 2 2 3" xfId="1643" xr:uid="{00000000-0005-0000-0000-000094020000}"/>
    <cellStyle name="Comma 9 2 2 4" xfId="1235" xr:uid="{00000000-0005-0000-0000-000095020000}"/>
    <cellStyle name="Comma 9 2 3" xfId="1645" xr:uid="{00000000-0005-0000-0000-000096020000}"/>
    <cellStyle name="Comma 9 2 4" xfId="1642" xr:uid="{00000000-0005-0000-0000-000097020000}"/>
    <cellStyle name="Comma 9 2 5" xfId="1234" xr:uid="{00000000-0005-0000-0000-000098020000}"/>
    <cellStyle name="Comma 9 3" xfId="480" xr:uid="{00000000-0005-0000-0000-000099020000}"/>
    <cellStyle name="Comma 9 3 2" xfId="481" xr:uid="{00000000-0005-0000-0000-00009A020000}"/>
    <cellStyle name="Comma 9 3 2 2" xfId="1647" xr:uid="{00000000-0005-0000-0000-00009B020000}"/>
    <cellStyle name="Comma 9 3 2 3" xfId="1237" xr:uid="{00000000-0005-0000-0000-00009C020000}"/>
    <cellStyle name="Comma 9 3 3" xfId="1646" xr:uid="{00000000-0005-0000-0000-00009D020000}"/>
    <cellStyle name="Comma 9 3 4" xfId="1236" xr:uid="{00000000-0005-0000-0000-00009E020000}"/>
    <cellStyle name="Comma 9 4" xfId="1648" xr:uid="{00000000-0005-0000-0000-00009F020000}"/>
    <cellStyle name="Comma 9 5" xfId="1641" xr:uid="{00000000-0005-0000-0000-0000A0020000}"/>
    <cellStyle name="Comma 9 6" xfId="1233" xr:uid="{00000000-0005-0000-0000-0000A1020000}"/>
    <cellStyle name="Controlecel" xfId="482" xr:uid="{00000000-0005-0000-0000-0000A2020000}"/>
    <cellStyle name="Currency 2" xfId="483" xr:uid="{00000000-0005-0000-0000-0000A3020000}"/>
    <cellStyle name="Currency 2 2" xfId="484" xr:uid="{00000000-0005-0000-0000-0000A4020000}"/>
    <cellStyle name="Currency 2 2 2" xfId="1650" xr:uid="{00000000-0005-0000-0000-0000A5020000}"/>
    <cellStyle name="Currency 2 3" xfId="1649" xr:uid="{00000000-0005-0000-0000-0000A6020000}"/>
    <cellStyle name="Currency 2 4" xfId="1238" xr:uid="{00000000-0005-0000-0000-0000A7020000}"/>
    <cellStyle name="Currency 3" xfId="485" xr:uid="{00000000-0005-0000-0000-0000A8020000}"/>
    <cellStyle name="Currency 3 2" xfId="486" xr:uid="{00000000-0005-0000-0000-0000A9020000}"/>
    <cellStyle name="Currency 3 2 2" xfId="1239" xr:uid="{00000000-0005-0000-0000-0000AA020000}"/>
    <cellStyle name="Currency 3 3" xfId="487" xr:uid="{00000000-0005-0000-0000-0000AB020000}"/>
    <cellStyle name="Currency 3 3 2" xfId="1240" xr:uid="{00000000-0005-0000-0000-0000AC020000}"/>
    <cellStyle name="Currency 3 4" xfId="488" xr:uid="{00000000-0005-0000-0000-0000AD020000}"/>
    <cellStyle name="Currency 3 4 2" xfId="1241" xr:uid="{00000000-0005-0000-0000-0000AE020000}"/>
    <cellStyle name="Currency 3 5" xfId="1651" xr:uid="{00000000-0005-0000-0000-0000AF020000}"/>
    <cellStyle name="Currency 4" xfId="489" xr:uid="{00000000-0005-0000-0000-0000B0020000}"/>
    <cellStyle name="Currency 4 2" xfId="490" xr:uid="{00000000-0005-0000-0000-0000B1020000}"/>
    <cellStyle name="Currency 4 3" xfId="1652" xr:uid="{00000000-0005-0000-0000-0000B2020000}"/>
    <cellStyle name="Currency 5" xfId="491" xr:uid="{00000000-0005-0000-0000-0000B3020000}"/>
    <cellStyle name="Currency 5 2" xfId="1653" xr:uid="{00000000-0005-0000-0000-0000B4020000}"/>
    <cellStyle name="Currency 6" xfId="492" xr:uid="{00000000-0005-0000-0000-0000B5020000}"/>
    <cellStyle name="Currency 6 2" xfId="1654" xr:uid="{00000000-0005-0000-0000-0000B6020000}"/>
    <cellStyle name="Currency 7" xfId="493" xr:uid="{00000000-0005-0000-0000-0000B7020000}"/>
    <cellStyle name="Explanatory Text 2" xfId="494" xr:uid="{00000000-0005-0000-0000-0000B8020000}"/>
    <cellStyle name="Explanatory Text 2 2" xfId="495" xr:uid="{00000000-0005-0000-0000-0000B9020000}"/>
    <cellStyle name="Explanatory Text 2 3" xfId="496" xr:uid="{00000000-0005-0000-0000-0000BA020000}"/>
    <cellStyle name="Explanatory Text 2_INV 0795  K-MART MIR-300" xfId="497" xr:uid="{00000000-0005-0000-0000-0000BB020000}"/>
    <cellStyle name="Explanatory Text 3" xfId="498" xr:uid="{00000000-0005-0000-0000-0000BC020000}"/>
    <cellStyle name="Explanatory Text 4" xfId="499" xr:uid="{00000000-0005-0000-0000-0000BD020000}"/>
    <cellStyle name="Forklarende tekst" xfId="500" xr:uid="{00000000-0005-0000-0000-0000BE020000}"/>
    <cellStyle name="Gekoppelde cel" xfId="501" xr:uid="{00000000-0005-0000-0000-0000BF020000}"/>
    <cellStyle name="God" xfId="502" xr:uid="{00000000-0005-0000-0000-0000C0020000}"/>
    <cellStyle name="Goed" xfId="503" xr:uid="{00000000-0005-0000-0000-0000C1020000}"/>
    <cellStyle name="Good 2" xfId="504" xr:uid="{00000000-0005-0000-0000-0000C2020000}"/>
    <cellStyle name="Good 2 2" xfId="505" xr:uid="{00000000-0005-0000-0000-0000C3020000}"/>
    <cellStyle name="Good 2 3" xfId="506" xr:uid="{00000000-0005-0000-0000-0000C4020000}"/>
    <cellStyle name="Good 2_INV 0795  K-MART MIR-300" xfId="507" xr:uid="{00000000-0005-0000-0000-0000C5020000}"/>
    <cellStyle name="Good 3" xfId="508" xr:uid="{00000000-0005-0000-0000-0000C6020000}"/>
    <cellStyle name="Good 4" xfId="509" xr:uid="{00000000-0005-0000-0000-0000C7020000}"/>
    <cellStyle name="Grey" xfId="510" xr:uid="{00000000-0005-0000-0000-0000C8020000}"/>
    <cellStyle name="HEADER" xfId="511" xr:uid="{00000000-0005-0000-0000-0000C9020000}"/>
    <cellStyle name="Header1" xfId="512" xr:uid="{00000000-0005-0000-0000-0000CA020000}"/>
    <cellStyle name="Header2" xfId="513" xr:uid="{00000000-0005-0000-0000-0000CB020000}"/>
    <cellStyle name="Heading 1 2" xfId="514" xr:uid="{00000000-0005-0000-0000-0000CC020000}"/>
    <cellStyle name="Heading 1 2 2" xfId="515" xr:uid="{00000000-0005-0000-0000-0000CD020000}"/>
    <cellStyle name="Heading 1 2 3" xfId="516" xr:uid="{00000000-0005-0000-0000-0000CE020000}"/>
    <cellStyle name="Heading 1 2_INV 0795  K-MART MIR-300" xfId="517" xr:uid="{00000000-0005-0000-0000-0000CF020000}"/>
    <cellStyle name="Heading 1 3" xfId="518" xr:uid="{00000000-0005-0000-0000-0000D0020000}"/>
    <cellStyle name="Heading 1 4" xfId="519" xr:uid="{00000000-0005-0000-0000-0000D1020000}"/>
    <cellStyle name="Heading 2 2" xfId="520" xr:uid="{00000000-0005-0000-0000-0000D2020000}"/>
    <cellStyle name="Heading 2 2 2" xfId="521" xr:uid="{00000000-0005-0000-0000-0000D3020000}"/>
    <cellStyle name="Heading 2 2 3" xfId="522" xr:uid="{00000000-0005-0000-0000-0000D4020000}"/>
    <cellStyle name="Heading 2 2_INV 0795  K-MART MIR-300" xfId="523" xr:uid="{00000000-0005-0000-0000-0000D5020000}"/>
    <cellStyle name="Heading 2 3" xfId="524" xr:uid="{00000000-0005-0000-0000-0000D6020000}"/>
    <cellStyle name="Heading 2 4" xfId="525" xr:uid="{00000000-0005-0000-0000-0000D7020000}"/>
    <cellStyle name="Heading 3 2" xfId="526" xr:uid="{00000000-0005-0000-0000-0000D8020000}"/>
    <cellStyle name="Heading 3 2 2" xfId="527" xr:uid="{00000000-0005-0000-0000-0000D9020000}"/>
    <cellStyle name="Heading 3 2 3" xfId="528" xr:uid="{00000000-0005-0000-0000-0000DA020000}"/>
    <cellStyle name="Heading 3 2_INV 0795  K-MART MIR-300" xfId="529" xr:uid="{00000000-0005-0000-0000-0000DB020000}"/>
    <cellStyle name="Heading 3 3" xfId="530" xr:uid="{00000000-0005-0000-0000-0000DC020000}"/>
    <cellStyle name="Heading 3 4" xfId="531" xr:uid="{00000000-0005-0000-0000-0000DD020000}"/>
    <cellStyle name="Heading 4 2" xfId="532" xr:uid="{00000000-0005-0000-0000-0000DE020000}"/>
    <cellStyle name="Heading 4 2 2" xfId="533" xr:uid="{00000000-0005-0000-0000-0000DF020000}"/>
    <cellStyle name="Heading 4 2 3" xfId="534" xr:uid="{00000000-0005-0000-0000-0000E0020000}"/>
    <cellStyle name="Heading 4 2_INV 0795  K-MART MIR-300" xfId="535" xr:uid="{00000000-0005-0000-0000-0000E1020000}"/>
    <cellStyle name="Heading 4 3" xfId="536" xr:uid="{00000000-0005-0000-0000-0000E2020000}"/>
    <cellStyle name="Heading 4 4" xfId="537" xr:uid="{00000000-0005-0000-0000-0000E3020000}"/>
    <cellStyle name="Hyperlink" xfId="1800" builtinId="8"/>
    <cellStyle name="Hyperlink 2" xfId="538" xr:uid="{00000000-0005-0000-0000-0000E4020000}"/>
    <cellStyle name="Hyperlink 3" xfId="539" xr:uid="{00000000-0005-0000-0000-0000E5020000}"/>
    <cellStyle name="Hyperlink 3 2" xfId="1655" xr:uid="{00000000-0005-0000-0000-0000E6020000}"/>
    <cellStyle name="Input [yellow]" xfId="540" xr:uid="{00000000-0005-0000-0000-0000E7020000}"/>
    <cellStyle name="Input 10" xfId="541" xr:uid="{00000000-0005-0000-0000-0000E8020000}"/>
    <cellStyle name="Input 11" xfId="542" xr:uid="{00000000-0005-0000-0000-0000E9020000}"/>
    <cellStyle name="Input 12" xfId="543" xr:uid="{00000000-0005-0000-0000-0000EA020000}"/>
    <cellStyle name="Input 13" xfId="544" xr:uid="{00000000-0005-0000-0000-0000EB020000}"/>
    <cellStyle name="Input 14" xfId="545" xr:uid="{00000000-0005-0000-0000-0000EC020000}"/>
    <cellStyle name="Input 15" xfId="546" xr:uid="{00000000-0005-0000-0000-0000ED020000}"/>
    <cellStyle name="Input 16" xfId="547" xr:uid="{00000000-0005-0000-0000-0000EE020000}"/>
    <cellStyle name="Input 17" xfId="548" xr:uid="{00000000-0005-0000-0000-0000EF020000}"/>
    <cellStyle name="Input 18" xfId="549" xr:uid="{00000000-0005-0000-0000-0000F0020000}"/>
    <cellStyle name="Input 19" xfId="550" xr:uid="{00000000-0005-0000-0000-0000F1020000}"/>
    <cellStyle name="Input 2" xfId="551" xr:uid="{00000000-0005-0000-0000-0000F2020000}"/>
    <cellStyle name="Input 2 2" xfId="552" xr:uid="{00000000-0005-0000-0000-0000F3020000}"/>
    <cellStyle name="Input 2 3" xfId="553" xr:uid="{00000000-0005-0000-0000-0000F4020000}"/>
    <cellStyle name="Input 2_INV 0795  K-MART MIR-300" xfId="554" xr:uid="{00000000-0005-0000-0000-0000F5020000}"/>
    <cellStyle name="Input 20" xfId="555" xr:uid="{00000000-0005-0000-0000-0000F6020000}"/>
    <cellStyle name="Input 3" xfId="556" xr:uid="{00000000-0005-0000-0000-0000F7020000}"/>
    <cellStyle name="Input 4" xfId="557" xr:uid="{00000000-0005-0000-0000-0000F8020000}"/>
    <cellStyle name="Input 5" xfId="558" xr:uid="{00000000-0005-0000-0000-0000F9020000}"/>
    <cellStyle name="Input 6" xfId="559" xr:uid="{00000000-0005-0000-0000-0000FA020000}"/>
    <cellStyle name="Input 7" xfId="560" xr:uid="{00000000-0005-0000-0000-0000FB020000}"/>
    <cellStyle name="Input 8" xfId="561" xr:uid="{00000000-0005-0000-0000-0000FC020000}"/>
    <cellStyle name="Input 9" xfId="562" xr:uid="{00000000-0005-0000-0000-0000FD020000}"/>
    <cellStyle name="Invoer" xfId="563" xr:uid="{00000000-0005-0000-0000-0000FE020000}"/>
    <cellStyle name="Kontroller celle" xfId="564" xr:uid="{00000000-0005-0000-0000-0000FF020000}"/>
    <cellStyle name="Kop 1" xfId="565" xr:uid="{00000000-0005-0000-0000-000000030000}"/>
    <cellStyle name="Kop 2" xfId="566" xr:uid="{00000000-0005-0000-0000-000001030000}"/>
    <cellStyle name="Kop 3" xfId="567" xr:uid="{00000000-0005-0000-0000-000002030000}"/>
    <cellStyle name="Kop 4" xfId="568" xr:uid="{00000000-0005-0000-0000-000003030000}"/>
    <cellStyle name="Linked Cell 2" xfId="569" xr:uid="{00000000-0005-0000-0000-000004030000}"/>
    <cellStyle name="Linked Cell 2 2" xfId="570" xr:uid="{00000000-0005-0000-0000-000005030000}"/>
    <cellStyle name="Linked Cell 2 3" xfId="571" xr:uid="{00000000-0005-0000-0000-000006030000}"/>
    <cellStyle name="Linked Cell 2_INV 0795  K-MART MIR-300" xfId="572" xr:uid="{00000000-0005-0000-0000-000007030000}"/>
    <cellStyle name="Linked Cell 3" xfId="573" xr:uid="{00000000-0005-0000-0000-000008030000}"/>
    <cellStyle name="Linked Cell 4" xfId="574" xr:uid="{00000000-0005-0000-0000-000009030000}"/>
    <cellStyle name="Markeringsfarve1" xfId="575" xr:uid="{00000000-0005-0000-0000-00000A030000}"/>
    <cellStyle name="Markeringsfarve2" xfId="576" xr:uid="{00000000-0005-0000-0000-00000B030000}"/>
    <cellStyle name="Markeringsfarve3" xfId="577" xr:uid="{00000000-0005-0000-0000-00000C030000}"/>
    <cellStyle name="Markeringsfarve4" xfId="578" xr:uid="{00000000-0005-0000-0000-00000D030000}"/>
    <cellStyle name="Markeringsfarve5" xfId="579" xr:uid="{00000000-0005-0000-0000-00000E030000}"/>
    <cellStyle name="Markeringsfarve6" xfId="580" xr:uid="{00000000-0005-0000-0000-00000F030000}"/>
    <cellStyle name="Model" xfId="581" xr:uid="{00000000-0005-0000-0000-000010030000}"/>
    <cellStyle name="Neutraal" xfId="582" xr:uid="{00000000-0005-0000-0000-000011030000}"/>
    <cellStyle name="Neutral 2" xfId="583" xr:uid="{00000000-0005-0000-0000-000012030000}"/>
    <cellStyle name="Neutral 2 2" xfId="584" xr:uid="{00000000-0005-0000-0000-000013030000}"/>
    <cellStyle name="Neutral 2 3" xfId="585" xr:uid="{00000000-0005-0000-0000-000014030000}"/>
    <cellStyle name="Neutral 2_INV 0795  K-MART MIR-300" xfId="586" xr:uid="{00000000-0005-0000-0000-000015030000}"/>
    <cellStyle name="Neutral 3" xfId="587" xr:uid="{00000000-0005-0000-0000-000016030000}"/>
    <cellStyle name="Neutral 4" xfId="588" xr:uid="{00000000-0005-0000-0000-000017030000}"/>
    <cellStyle name="Normal" xfId="0" builtinId="0"/>
    <cellStyle name="Normal - Style1" xfId="589" xr:uid="{00000000-0005-0000-0000-000019030000}"/>
    <cellStyle name="Normal - Style1 2" xfId="590" xr:uid="{00000000-0005-0000-0000-00001A030000}"/>
    <cellStyle name="Normal - Style1 3" xfId="591" xr:uid="{00000000-0005-0000-0000-00001B030000}"/>
    <cellStyle name="Normal - Style1 3 2" xfId="592" xr:uid="{00000000-0005-0000-0000-00001C030000}"/>
    <cellStyle name="Normal - Style1 4" xfId="593" xr:uid="{00000000-0005-0000-0000-00001D030000}"/>
    <cellStyle name="Normal - Style1 4 2" xfId="594" xr:uid="{00000000-0005-0000-0000-00001E030000}"/>
    <cellStyle name="Normal - Style1 5" xfId="595" xr:uid="{00000000-0005-0000-0000-00001F030000}"/>
    <cellStyle name="Normal - Style1 6" xfId="596" xr:uid="{00000000-0005-0000-0000-000020030000}"/>
    <cellStyle name="Normal - Style1_INV 0445 HBC TOWEL." xfId="597" xr:uid="{00000000-0005-0000-0000-000021030000}"/>
    <cellStyle name="Normal 10" xfId="598" xr:uid="{00000000-0005-0000-0000-000022030000}"/>
    <cellStyle name="Normal 10 2" xfId="599" xr:uid="{00000000-0005-0000-0000-000023030000}"/>
    <cellStyle name="Normal 10 2 2" xfId="600" xr:uid="{00000000-0005-0000-0000-000024030000}"/>
    <cellStyle name="Normal 10 2 3" xfId="1243" xr:uid="{00000000-0005-0000-0000-000025030000}"/>
    <cellStyle name="Normal 10 3" xfId="601" xr:uid="{00000000-0005-0000-0000-000026030000}"/>
    <cellStyle name="Normal 10 3 2" xfId="602" xr:uid="{00000000-0005-0000-0000-000027030000}"/>
    <cellStyle name="Normal 10 3 2 2" xfId="1245" xr:uid="{00000000-0005-0000-0000-000028030000}"/>
    <cellStyle name="Normal 10 3 3" xfId="603" xr:uid="{00000000-0005-0000-0000-000029030000}"/>
    <cellStyle name="Normal 10 3 3 2" xfId="1246" xr:uid="{00000000-0005-0000-0000-00002A030000}"/>
    <cellStyle name="Normal 10 3 4" xfId="604" xr:uid="{00000000-0005-0000-0000-00002B030000}"/>
    <cellStyle name="Normal 10 3 5" xfId="605" xr:uid="{00000000-0005-0000-0000-00002C030000}"/>
    <cellStyle name="Normal 10 3 5 2" xfId="1247" xr:uid="{00000000-0005-0000-0000-00002D030000}"/>
    <cellStyle name="Normal 10 3 6" xfId="1656" xr:uid="{00000000-0005-0000-0000-00002E030000}"/>
    <cellStyle name="Normal 10 3 7" xfId="1244" xr:uid="{00000000-0005-0000-0000-00002F030000}"/>
    <cellStyle name="Normal 10 4" xfId="606" xr:uid="{00000000-0005-0000-0000-000030030000}"/>
    <cellStyle name="Normal 10 4 2" xfId="1248" xr:uid="{00000000-0005-0000-0000-000031030000}"/>
    <cellStyle name="Normal 10 5" xfId="1242" xr:uid="{00000000-0005-0000-0000-000032030000}"/>
    <cellStyle name="Normal 10_INV 1722  77800035  300TC" xfId="607" xr:uid="{00000000-0005-0000-0000-000033030000}"/>
    <cellStyle name="Normal 100" xfId="1798" xr:uid="{1E1CE5E2-B0D4-481B-BBD7-917F33E1D74C}"/>
    <cellStyle name="Normal 11" xfId="608" xr:uid="{00000000-0005-0000-0000-000034030000}"/>
    <cellStyle name="Normal 11 2" xfId="609" xr:uid="{00000000-0005-0000-0000-000035030000}"/>
    <cellStyle name="Normal 11 2 2" xfId="610" xr:uid="{00000000-0005-0000-0000-000036030000}"/>
    <cellStyle name="Normal 11 2 3" xfId="611" xr:uid="{00000000-0005-0000-0000-000037030000}"/>
    <cellStyle name="Normal 11 2 3 2" xfId="1251" xr:uid="{00000000-0005-0000-0000-000038030000}"/>
    <cellStyle name="Normal 11 2 4" xfId="612" xr:uid="{00000000-0005-0000-0000-000039030000}"/>
    <cellStyle name="Normal 11 2 5" xfId="1250" xr:uid="{00000000-0005-0000-0000-00003A030000}"/>
    <cellStyle name="Normal 11 3" xfId="613" xr:uid="{00000000-0005-0000-0000-00003B030000}"/>
    <cellStyle name="Normal 11 3 2" xfId="1657" xr:uid="{00000000-0005-0000-0000-00003C030000}"/>
    <cellStyle name="Normal 11 4" xfId="614" xr:uid="{00000000-0005-0000-0000-00003D030000}"/>
    <cellStyle name="Normal 11 4 2" xfId="1252" xr:uid="{00000000-0005-0000-0000-00003E030000}"/>
    <cellStyle name="Normal 11 5" xfId="1249" xr:uid="{00000000-0005-0000-0000-00003F030000}"/>
    <cellStyle name="Normal 12" xfId="615" xr:uid="{00000000-0005-0000-0000-000040030000}"/>
    <cellStyle name="Normal 12 2" xfId="616" xr:uid="{00000000-0005-0000-0000-000041030000}"/>
    <cellStyle name="Normal 12 2 2" xfId="617" xr:uid="{00000000-0005-0000-0000-000042030000}"/>
    <cellStyle name="Normal 12 2 2 2" xfId="618" xr:uid="{00000000-0005-0000-0000-000043030000}"/>
    <cellStyle name="Normal 12 2 2 2 2" xfId="1256" xr:uid="{00000000-0005-0000-0000-000044030000}"/>
    <cellStyle name="Normal 12 2 2 3" xfId="1255" xr:uid="{00000000-0005-0000-0000-000045030000}"/>
    <cellStyle name="Normal 12 2 3" xfId="619" xr:uid="{00000000-0005-0000-0000-000046030000}"/>
    <cellStyle name="Normal 12 2 3 2" xfId="620" xr:uid="{00000000-0005-0000-0000-000047030000}"/>
    <cellStyle name="Normal 12 2 3 2 2" xfId="1258" xr:uid="{00000000-0005-0000-0000-000048030000}"/>
    <cellStyle name="Normal 12 2 3 3" xfId="621" xr:uid="{00000000-0005-0000-0000-000049030000}"/>
    <cellStyle name="Normal 12 2 3 4" xfId="1257" xr:uid="{00000000-0005-0000-0000-00004A030000}"/>
    <cellStyle name="Normal 12 2 4" xfId="622" xr:uid="{00000000-0005-0000-0000-00004B030000}"/>
    <cellStyle name="Normal 12 2 5" xfId="1254" xr:uid="{00000000-0005-0000-0000-00004C030000}"/>
    <cellStyle name="Normal 12 2_INV 1628 ALOK INC TOWEL" xfId="623" xr:uid="{00000000-0005-0000-0000-00004D030000}"/>
    <cellStyle name="Normal 12 3" xfId="624" xr:uid="{00000000-0005-0000-0000-00004E030000}"/>
    <cellStyle name="Normal 12 3 2" xfId="625" xr:uid="{00000000-0005-0000-0000-00004F030000}"/>
    <cellStyle name="Normal 12 3 2 2" xfId="1260" xr:uid="{00000000-0005-0000-0000-000050030000}"/>
    <cellStyle name="Normal 12 3 3" xfId="626" xr:uid="{00000000-0005-0000-0000-000051030000}"/>
    <cellStyle name="Normal 12 3 4" xfId="1658" xr:uid="{00000000-0005-0000-0000-000052030000}"/>
    <cellStyle name="Normal 12 3 5" xfId="1259" xr:uid="{00000000-0005-0000-0000-000053030000}"/>
    <cellStyle name="Normal 12 4" xfId="1253" xr:uid="{00000000-0005-0000-0000-000054030000}"/>
    <cellStyle name="Normal 13" xfId="627" xr:uid="{00000000-0005-0000-0000-000055030000}"/>
    <cellStyle name="Normal 13 2" xfId="628" xr:uid="{00000000-0005-0000-0000-000056030000}"/>
    <cellStyle name="Normal 13 2 2" xfId="629" xr:uid="{00000000-0005-0000-0000-000057030000}"/>
    <cellStyle name="Normal 13 2 3" xfId="630" xr:uid="{00000000-0005-0000-0000-000058030000}"/>
    <cellStyle name="Normal 13 2 3 2" xfId="1263" xr:uid="{00000000-0005-0000-0000-000059030000}"/>
    <cellStyle name="Normal 13 2 4" xfId="631" xr:uid="{00000000-0005-0000-0000-00005A030000}"/>
    <cellStyle name="Normal 13 2 5" xfId="1262" xr:uid="{00000000-0005-0000-0000-00005B030000}"/>
    <cellStyle name="Normal 13 3" xfId="632" xr:uid="{00000000-0005-0000-0000-00005C030000}"/>
    <cellStyle name="Normal 13 4" xfId="633" xr:uid="{00000000-0005-0000-0000-00005D030000}"/>
    <cellStyle name="Normal 13 4 2" xfId="1264" xr:uid="{00000000-0005-0000-0000-00005E030000}"/>
    <cellStyle name="Normal 13 5" xfId="1261" xr:uid="{00000000-0005-0000-0000-00005F030000}"/>
    <cellStyle name="Normal 14" xfId="634" xr:uid="{00000000-0005-0000-0000-000060030000}"/>
    <cellStyle name="Normal 14 2" xfId="635" xr:uid="{00000000-0005-0000-0000-000061030000}"/>
    <cellStyle name="Normal 14 2 2" xfId="636" xr:uid="{00000000-0005-0000-0000-000062030000}"/>
    <cellStyle name="Normal 14 2 3" xfId="637" xr:uid="{00000000-0005-0000-0000-000063030000}"/>
    <cellStyle name="Normal 14 2 4" xfId="638" xr:uid="{00000000-0005-0000-0000-000064030000}"/>
    <cellStyle name="Normal 14 2 4 2" xfId="1267" xr:uid="{00000000-0005-0000-0000-000065030000}"/>
    <cellStyle name="Normal 14 2 5" xfId="639" xr:uid="{00000000-0005-0000-0000-000066030000}"/>
    <cellStyle name="Normal 14 2 6" xfId="1266" xr:uid="{00000000-0005-0000-0000-000067030000}"/>
    <cellStyle name="Normal 14 3" xfId="640" xr:uid="{00000000-0005-0000-0000-000068030000}"/>
    <cellStyle name="Normal 14 4" xfId="641" xr:uid="{00000000-0005-0000-0000-000069030000}"/>
    <cellStyle name="Normal 14 4 2" xfId="642" xr:uid="{00000000-0005-0000-0000-00006A030000}"/>
    <cellStyle name="Normal 14 5" xfId="643" xr:uid="{00000000-0005-0000-0000-00006B030000}"/>
    <cellStyle name="Normal 14 6" xfId="644" xr:uid="{00000000-0005-0000-0000-00006C030000}"/>
    <cellStyle name="Normal 14 6 2" xfId="1268" xr:uid="{00000000-0005-0000-0000-00006D030000}"/>
    <cellStyle name="Normal 14 7" xfId="1265" xr:uid="{00000000-0005-0000-0000-00006E030000}"/>
    <cellStyle name="Normal 15" xfId="645" xr:uid="{00000000-0005-0000-0000-00006F030000}"/>
    <cellStyle name="Normal 15 2" xfId="646" xr:uid="{00000000-0005-0000-0000-000070030000}"/>
    <cellStyle name="Normal 15 2 2" xfId="647" xr:uid="{00000000-0005-0000-0000-000071030000}"/>
    <cellStyle name="Normal 15 2 2 2" xfId="648" xr:uid="{00000000-0005-0000-0000-000072030000}"/>
    <cellStyle name="Normal 15 2 2 2 2" xfId="1272" xr:uid="{00000000-0005-0000-0000-000073030000}"/>
    <cellStyle name="Normal 15 2 2 3" xfId="649" xr:uid="{00000000-0005-0000-0000-000074030000}"/>
    <cellStyle name="Normal 15 2 2 3 2" xfId="1273" xr:uid="{00000000-0005-0000-0000-000075030000}"/>
    <cellStyle name="Normal 15 2 2 4" xfId="1271" xr:uid="{00000000-0005-0000-0000-000076030000}"/>
    <cellStyle name="Normal 15 2 3" xfId="650" xr:uid="{00000000-0005-0000-0000-000077030000}"/>
    <cellStyle name="Normal 15 2 3 2" xfId="1274" xr:uid="{00000000-0005-0000-0000-000078030000}"/>
    <cellStyle name="Normal 15 2 4" xfId="651" xr:uid="{00000000-0005-0000-0000-000079030000}"/>
    <cellStyle name="Normal 15 2 4 2" xfId="1275" xr:uid="{00000000-0005-0000-0000-00007A030000}"/>
    <cellStyle name="Normal 15 2 5" xfId="652" xr:uid="{00000000-0005-0000-0000-00007B030000}"/>
    <cellStyle name="Normal 15 2 5 2" xfId="1276" xr:uid="{00000000-0005-0000-0000-00007C030000}"/>
    <cellStyle name="Normal 15 2 6" xfId="1660" xr:uid="{00000000-0005-0000-0000-00007D030000}"/>
    <cellStyle name="Normal 15 2 7" xfId="1270" xr:uid="{00000000-0005-0000-0000-00007E030000}"/>
    <cellStyle name="Normal 15 3" xfId="653" xr:uid="{00000000-0005-0000-0000-00007F030000}"/>
    <cellStyle name="Normal 15 3 2" xfId="654" xr:uid="{00000000-0005-0000-0000-000080030000}"/>
    <cellStyle name="Normal 15 3 2 2" xfId="1278" xr:uid="{00000000-0005-0000-0000-000081030000}"/>
    <cellStyle name="Normal 15 3 3" xfId="655" xr:uid="{00000000-0005-0000-0000-000082030000}"/>
    <cellStyle name="Normal 15 3 3 2" xfId="1279" xr:uid="{00000000-0005-0000-0000-000083030000}"/>
    <cellStyle name="Normal 15 3 4" xfId="1277" xr:uid="{00000000-0005-0000-0000-000084030000}"/>
    <cellStyle name="Normal 15 4" xfId="1659" xr:uid="{00000000-0005-0000-0000-000085030000}"/>
    <cellStyle name="Normal 15 5" xfId="1269" xr:uid="{00000000-0005-0000-0000-000086030000}"/>
    <cellStyle name="Normal 15_INV 1944 next alok 3880 3840" xfId="656" xr:uid="{00000000-0005-0000-0000-000087030000}"/>
    <cellStyle name="Normal 16" xfId="657" xr:uid="{00000000-0005-0000-0000-000088030000}"/>
    <cellStyle name="Normal 16 2" xfId="658" xr:uid="{00000000-0005-0000-0000-000089030000}"/>
    <cellStyle name="Normal 16 2 2" xfId="659" xr:uid="{00000000-0005-0000-0000-00008A030000}"/>
    <cellStyle name="Normal 16 2 3" xfId="660" xr:uid="{00000000-0005-0000-0000-00008B030000}"/>
    <cellStyle name="Normal 16 2 3 2" xfId="1282" xr:uid="{00000000-0005-0000-0000-00008C030000}"/>
    <cellStyle name="Normal 16 2 4" xfId="661" xr:uid="{00000000-0005-0000-0000-00008D030000}"/>
    <cellStyle name="Normal 16 2 5" xfId="1662" xr:uid="{00000000-0005-0000-0000-00008E030000}"/>
    <cellStyle name="Normal 16 2 6" xfId="1281" xr:uid="{00000000-0005-0000-0000-00008F030000}"/>
    <cellStyle name="Normal 16 3" xfId="662" xr:uid="{00000000-0005-0000-0000-000090030000}"/>
    <cellStyle name="Normal 16 3 2" xfId="663" xr:uid="{00000000-0005-0000-0000-000091030000}"/>
    <cellStyle name="Normal 16 3 2 2" xfId="1284" xr:uid="{00000000-0005-0000-0000-000092030000}"/>
    <cellStyle name="Normal 16 3 3" xfId="664" xr:uid="{00000000-0005-0000-0000-000093030000}"/>
    <cellStyle name="Normal 16 3 3 2" xfId="1285" xr:uid="{00000000-0005-0000-0000-000094030000}"/>
    <cellStyle name="Normal 16 3 4" xfId="1283" xr:uid="{00000000-0005-0000-0000-000095030000}"/>
    <cellStyle name="Normal 16 4" xfId="665" xr:uid="{00000000-0005-0000-0000-000096030000}"/>
    <cellStyle name="Normal 16 4 2" xfId="1286" xr:uid="{00000000-0005-0000-0000-000097030000}"/>
    <cellStyle name="Normal 16 5" xfId="1661" xr:uid="{00000000-0005-0000-0000-000098030000}"/>
    <cellStyle name="Normal 16 6" xfId="1280" xr:uid="{00000000-0005-0000-0000-000099030000}"/>
    <cellStyle name="Normal 17" xfId="666" xr:uid="{00000000-0005-0000-0000-00009A030000}"/>
    <cellStyle name="Normal 17 2" xfId="667" xr:uid="{00000000-0005-0000-0000-00009B030000}"/>
    <cellStyle name="Normal 17 2 2" xfId="668" xr:uid="{00000000-0005-0000-0000-00009C030000}"/>
    <cellStyle name="Normal 17 2 2 2" xfId="1289" xr:uid="{00000000-0005-0000-0000-00009D030000}"/>
    <cellStyle name="Normal 17 2 3" xfId="669" xr:uid="{00000000-0005-0000-0000-00009E030000}"/>
    <cellStyle name="Normal 17 2 3 2" xfId="1290" xr:uid="{00000000-0005-0000-0000-00009F030000}"/>
    <cellStyle name="Normal 17 2 4" xfId="670" xr:uid="{00000000-0005-0000-0000-0000A0030000}"/>
    <cellStyle name="Normal 17 2 4 2" xfId="1291" xr:uid="{00000000-0005-0000-0000-0000A1030000}"/>
    <cellStyle name="Normal 17 2 5" xfId="1288" xr:uid="{00000000-0005-0000-0000-0000A2030000}"/>
    <cellStyle name="Normal 17 3" xfId="671" xr:uid="{00000000-0005-0000-0000-0000A3030000}"/>
    <cellStyle name="Normal 17 3 2" xfId="1292" xr:uid="{00000000-0005-0000-0000-0000A4030000}"/>
    <cellStyle name="Normal 17 4" xfId="672" xr:uid="{00000000-0005-0000-0000-0000A5030000}"/>
    <cellStyle name="Normal 17 4 2" xfId="673" xr:uid="{00000000-0005-0000-0000-0000A6030000}"/>
    <cellStyle name="Normal 17 4 2 2" xfId="1294" xr:uid="{00000000-0005-0000-0000-0000A7030000}"/>
    <cellStyle name="Normal 17 4 3" xfId="674" xr:uid="{00000000-0005-0000-0000-0000A8030000}"/>
    <cellStyle name="Normal 17 4 4" xfId="1293" xr:uid="{00000000-0005-0000-0000-0000A9030000}"/>
    <cellStyle name="Normal 17 5" xfId="675" xr:uid="{00000000-0005-0000-0000-0000AA030000}"/>
    <cellStyle name="Normal 17 5 2" xfId="1295" xr:uid="{00000000-0005-0000-0000-0000AB030000}"/>
    <cellStyle name="Normal 17 6" xfId="1287" xr:uid="{00000000-0005-0000-0000-0000AC030000}"/>
    <cellStyle name="Normal 18" xfId="676" xr:uid="{00000000-0005-0000-0000-0000AD030000}"/>
    <cellStyle name="Normal 18 2" xfId="677" xr:uid="{00000000-0005-0000-0000-0000AE030000}"/>
    <cellStyle name="Normal 18 2 2" xfId="678" xr:uid="{00000000-0005-0000-0000-0000AF030000}"/>
    <cellStyle name="Normal 18 2 2 2" xfId="1298" xr:uid="{00000000-0005-0000-0000-0000B0030000}"/>
    <cellStyle name="Normal 18 2 3" xfId="679" xr:uid="{00000000-0005-0000-0000-0000B1030000}"/>
    <cellStyle name="Normal 18 2 3 2" xfId="1299" xr:uid="{00000000-0005-0000-0000-0000B2030000}"/>
    <cellStyle name="Normal 18 2 4" xfId="680" xr:uid="{00000000-0005-0000-0000-0000B3030000}"/>
    <cellStyle name="Normal 18 2 4 2" xfId="1300" xr:uid="{00000000-0005-0000-0000-0000B4030000}"/>
    <cellStyle name="Normal 18 2 5" xfId="1297" xr:uid="{00000000-0005-0000-0000-0000B5030000}"/>
    <cellStyle name="Normal 18 3" xfId="681" xr:uid="{00000000-0005-0000-0000-0000B6030000}"/>
    <cellStyle name="Normal 18 3 2" xfId="682" xr:uid="{00000000-0005-0000-0000-0000B7030000}"/>
    <cellStyle name="Normal 18 3 2 2" xfId="1302" xr:uid="{00000000-0005-0000-0000-0000B8030000}"/>
    <cellStyle name="Normal 18 3 3" xfId="683" xr:uid="{00000000-0005-0000-0000-0000B9030000}"/>
    <cellStyle name="Normal 18 3 3 2" xfId="1303" xr:uid="{00000000-0005-0000-0000-0000BA030000}"/>
    <cellStyle name="Normal 18 3 4" xfId="1301" xr:uid="{00000000-0005-0000-0000-0000BB030000}"/>
    <cellStyle name="Normal 18 4" xfId="684" xr:uid="{00000000-0005-0000-0000-0000BC030000}"/>
    <cellStyle name="Normal 18 4 2" xfId="1304" xr:uid="{00000000-0005-0000-0000-0000BD030000}"/>
    <cellStyle name="Normal 18 5" xfId="685" xr:uid="{00000000-0005-0000-0000-0000BE030000}"/>
    <cellStyle name="Normal 18 5 2" xfId="1305" xr:uid="{00000000-0005-0000-0000-0000BF030000}"/>
    <cellStyle name="Normal 18 6" xfId="686" xr:uid="{00000000-0005-0000-0000-0000C0030000}"/>
    <cellStyle name="Normal 18 7" xfId="1663" xr:uid="{00000000-0005-0000-0000-0000C1030000}"/>
    <cellStyle name="Normal 18 8" xfId="1296" xr:uid="{00000000-0005-0000-0000-0000C2030000}"/>
    <cellStyle name="Normal 19" xfId="687" xr:uid="{00000000-0005-0000-0000-0000C3030000}"/>
    <cellStyle name="Normal 19 2" xfId="688" xr:uid="{00000000-0005-0000-0000-0000C4030000}"/>
    <cellStyle name="Normal 19 2 2" xfId="1307" xr:uid="{00000000-0005-0000-0000-0000C5030000}"/>
    <cellStyle name="Normal 19 3" xfId="689" xr:uid="{00000000-0005-0000-0000-0000C6030000}"/>
    <cellStyle name="Normal 19 3 2" xfId="1308" xr:uid="{00000000-0005-0000-0000-0000C7030000}"/>
    <cellStyle name="Normal 19 4" xfId="690" xr:uid="{00000000-0005-0000-0000-0000C8030000}"/>
    <cellStyle name="Normal 19 5" xfId="1664" xr:uid="{00000000-0005-0000-0000-0000C9030000}"/>
    <cellStyle name="Normal 19 6" xfId="1306" xr:uid="{00000000-0005-0000-0000-0000CA030000}"/>
    <cellStyle name="Normal 2" xfId="691" xr:uid="{00000000-0005-0000-0000-0000CB030000}"/>
    <cellStyle name="Normal 2 10" xfId="1665" xr:uid="{00000000-0005-0000-0000-0000CC030000}"/>
    <cellStyle name="Normal 2 11" xfId="1309" xr:uid="{00000000-0005-0000-0000-0000CD030000}"/>
    <cellStyle name="Normal 2 2" xfId="692" xr:uid="{00000000-0005-0000-0000-0000CE030000}"/>
    <cellStyle name="Normal 2 2 2" xfId="693" xr:uid="{00000000-0005-0000-0000-0000CF030000}"/>
    <cellStyle name="Normal 2 2 2 2" xfId="694" xr:uid="{00000000-0005-0000-0000-0000D0030000}"/>
    <cellStyle name="Normal 2 2 2 2 2" xfId="695" xr:uid="{00000000-0005-0000-0000-0000D1030000}"/>
    <cellStyle name="Normal 2 2 2 2 2 2" xfId="1312" xr:uid="{00000000-0005-0000-0000-0000D2030000}"/>
    <cellStyle name="Normal 2 2 2 2 3" xfId="1668" xr:uid="{00000000-0005-0000-0000-0000D3030000}"/>
    <cellStyle name="Normal 2 2 2 3" xfId="696" xr:uid="{00000000-0005-0000-0000-0000D4030000}"/>
    <cellStyle name="Normal 2 2 2 3 2" xfId="1669" xr:uid="{00000000-0005-0000-0000-0000D5030000}"/>
    <cellStyle name="Normal 2 2 2 3 3" xfId="1313" xr:uid="{00000000-0005-0000-0000-0000D6030000}"/>
    <cellStyle name="Normal 2 2 2 4" xfId="697" xr:uid="{00000000-0005-0000-0000-0000D7030000}"/>
    <cellStyle name="Normal 2 2 2 5" xfId="1667" xr:uid="{00000000-0005-0000-0000-0000D8030000}"/>
    <cellStyle name="Normal 2 2 2 6" xfId="1311" xr:uid="{00000000-0005-0000-0000-0000D9030000}"/>
    <cellStyle name="Normal 2 2 3" xfId="698" xr:uid="{00000000-0005-0000-0000-0000DA030000}"/>
    <cellStyle name="Normal 2 2 3 2" xfId="699" xr:uid="{00000000-0005-0000-0000-0000DB030000}"/>
    <cellStyle name="Normal 2 2 3 2 2" xfId="1315" xr:uid="{00000000-0005-0000-0000-0000DC030000}"/>
    <cellStyle name="Normal 2 2 3 3" xfId="700" xr:uid="{00000000-0005-0000-0000-0000DD030000}"/>
    <cellStyle name="Normal 2 2 3 3 2" xfId="1316" xr:uid="{00000000-0005-0000-0000-0000DE030000}"/>
    <cellStyle name="Normal 2 2 3 4" xfId="701" xr:uid="{00000000-0005-0000-0000-0000DF030000}"/>
    <cellStyle name="Normal 2 2 3 5" xfId="1670" xr:uid="{00000000-0005-0000-0000-0000E0030000}"/>
    <cellStyle name="Normal 2 2 3 6" xfId="1314" xr:uid="{00000000-0005-0000-0000-0000E1030000}"/>
    <cellStyle name="Normal 2 2 4" xfId="702" xr:uid="{00000000-0005-0000-0000-0000E2030000}"/>
    <cellStyle name="Normal 2 2 5" xfId="1666" xr:uid="{00000000-0005-0000-0000-0000E3030000}"/>
    <cellStyle name="Normal 2 2 6" xfId="1310" xr:uid="{00000000-0005-0000-0000-0000E4030000}"/>
    <cellStyle name="Normal 2 3" xfId="703" xr:uid="{00000000-0005-0000-0000-0000E5030000}"/>
    <cellStyle name="Normal 2 3 2" xfId="704" xr:uid="{00000000-0005-0000-0000-0000E6030000}"/>
    <cellStyle name="Normal 2 3 2 2" xfId="705" xr:uid="{00000000-0005-0000-0000-0000E7030000}"/>
    <cellStyle name="Normal 2 3 2 2 2" xfId="1673" xr:uid="{00000000-0005-0000-0000-0000E8030000}"/>
    <cellStyle name="Normal 2 3 2 2 3" xfId="1319" xr:uid="{00000000-0005-0000-0000-0000E9030000}"/>
    <cellStyle name="Normal 2 3 2 3" xfId="1674" xr:uid="{00000000-0005-0000-0000-0000EA030000}"/>
    <cellStyle name="Normal 2 3 2 4" xfId="1672" xr:uid="{00000000-0005-0000-0000-0000EB030000}"/>
    <cellStyle name="Normal 2 3 2 5" xfId="1318" xr:uid="{00000000-0005-0000-0000-0000EC030000}"/>
    <cellStyle name="Normal 2 3 3" xfId="706" xr:uid="{00000000-0005-0000-0000-0000ED030000}"/>
    <cellStyle name="Normal 2 3 3 2" xfId="707" xr:uid="{00000000-0005-0000-0000-0000EE030000}"/>
    <cellStyle name="Normal 2 3 3 2 2" xfId="1321" xr:uid="{00000000-0005-0000-0000-0000EF030000}"/>
    <cellStyle name="Normal 2 3 3 3" xfId="1675" xr:uid="{00000000-0005-0000-0000-0000F0030000}"/>
    <cellStyle name="Normal 2 3 3 4" xfId="1320" xr:uid="{00000000-0005-0000-0000-0000F1030000}"/>
    <cellStyle name="Normal 2 3 4" xfId="708" xr:uid="{00000000-0005-0000-0000-0000F2030000}"/>
    <cellStyle name="Normal 2 3 4 2" xfId="1676" xr:uid="{00000000-0005-0000-0000-0000F3030000}"/>
    <cellStyle name="Normal 2 3 4 3" xfId="1322" xr:uid="{00000000-0005-0000-0000-0000F4030000}"/>
    <cellStyle name="Normal 2 3 5" xfId="709" xr:uid="{00000000-0005-0000-0000-0000F5030000}"/>
    <cellStyle name="Normal 2 3 5 2" xfId="1323" xr:uid="{00000000-0005-0000-0000-0000F6030000}"/>
    <cellStyle name="Normal 2 3 6" xfId="1671" xr:uid="{00000000-0005-0000-0000-0000F7030000}"/>
    <cellStyle name="Normal 2 3 7" xfId="1317" xr:uid="{00000000-0005-0000-0000-0000F8030000}"/>
    <cellStyle name="Normal 2 4" xfId="710" xr:uid="{00000000-0005-0000-0000-0000F9030000}"/>
    <cellStyle name="Normal 2 4 2" xfId="711" xr:uid="{00000000-0005-0000-0000-0000FA030000}"/>
    <cellStyle name="Normal 2 4 2 2" xfId="1678" xr:uid="{00000000-0005-0000-0000-0000FB030000}"/>
    <cellStyle name="Normal 2 4 2 3" xfId="1325" xr:uid="{00000000-0005-0000-0000-0000FC030000}"/>
    <cellStyle name="Normal 2 4 3" xfId="1679" xr:uid="{00000000-0005-0000-0000-0000FD030000}"/>
    <cellStyle name="Normal 2 4 4" xfId="1677" xr:uid="{00000000-0005-0000-0000-0000FE030000}"/>
    <cellStyle name="Normal 2 4 5" xfId="1324" xr:uid="{00000000-0005-0000-0000-0000FF030000}"/>
    <cellStyle name="Normal 2 5" xfId="712" xr:uid="{00000000-0005-0000-0000-000000040000}"/>
    <cellStyle name="Normal 2 5 2" xfId="713" xr:uid="{00000000-0005-0000-0000-000001040000}"/>
    <cellStyle name="Normal 2 5 2 2" xfId="1681" xr:uid="{00000000-0005-0000-0000-000002040000}"/>
    <cellStyle name="Normal 2 5 2 3" xfId="1327" xr:uid="{00000000-0005-0000-0000-000003040000}"/>
    <cellStyle name="Normal 2 5 3" xfId="1682" xr:uid="{00000000-0005-0000-0000-000004040000}"/>
    <cellStyle name="Normal 2 5 4" xfId="1680" xr:uid="{00000000-0005-0000-0000-000005040000}"/>
    <cellStyle name="Normal 2 5 5" xfId="1326" xr:uid="{00000000-0005-0000-0000-000006040000}"/>
    <cellStyle name="Normal 2 6" xfId="714" xr:uid="{00000000-0005-0000-0000-000007040000}"/>
    <cellStyle name="Normal 2 7" xfId="715" xr:uid="{00000000-0005-0000-0000-000008040000}"/>
    <cellStyle name="Normal 2 7 2" xfId="716" xr:uid="{00000000-0005-0000-0000-000009040000}"/>
    <cellStyle name="Normal 2 7 2 2" xfId="717" xr:uid="{00000000-0005-0000-0000-00000A040000}"/>
    <cellStyle name="Normal 2 7 2 2 2" xfId="1330" xr:uid="{00000000-0005-0000-0000-00000B040000}"/>
    <cellStyle name="Normal 2 7 2 3" xfId="718" xr:uid="{00000000-0005-0000-0000-00000C040000}"/>
    <cellStyle name="Normal 2 7 2 3 2" xfId="1331" xr:uid="{00000000-0005-0000-0000-00000D040000}"/>
    <cellStyle name="Normal 2 7 2 4" xfId="1329" xr:uid="{00000000-0005-0000-0000-00000E040000}"/>
    <cellStyle name="Normal 2 7 3" xfId="719" xr:uid="{00000000-0005-0000-0000-00000F040000}"/>
    <cellStyle name="Normal 2 7 3 2" xfId="1332" xr:uid="{00000000-0005-0000-0000-000010040000}"/>
    <cellStyle name="Normal 2 7 4" xfId="720" xr:uid="{00000000-0005-0000-0000-000011040000}"/>
    <cellStyle name="Normal 2 7 5" xfId="1683" xr:uid="{00000000-0005-0000-0000-000012040000}"/>
    <cellStyle name="Normal 2 7 6" xfId="1328" xr:uid="{00000000-0005-0000-0000-000013040000}"/>
    <cellStyle name="Normal 2 8" xfId="721" xr:uid="{00000000-0005-0000-0000-000014040000}"/>
    <cellStyle name="Normal 2 8 2" xfId="722" xr:uid="{00000000-0005-0000-0000-000015040000}"/>
    <cellStyle name="Normal 2 8 2 2" xfId="1334" xr:uid="{00000000-0005-0000-0000-000016040000}"/>
    <cellStyle name="Normal 2 8 3" xfId="723" xr:uid="{00000000-0005-0000-0000-000017040000}"/>
    <cellStyle name="Normal 2 8 3 2" xfId="1335" xr:uid="{00000000-0005-0000-0000-000018040000}"/>
    <cellStyle name="Normal 2 8 4" xfId="724" xr:uid="{00000000-0005-0000-0000-000019040000}"/>
    <cellStyle name="Normal 2 8 5" xfId="1684" xr:uid="{00000000-0005-0000-0000-00001A040000}"/>
    <cellStyle name="Normal 2 8 6" xfId="1333" xr:uid="{00000000-0005-0000-0000-00001B040000}"/>
    <cellStyle name="Normal 2 9" xfId="725" xr:uid="{00000000-0005-0000-0000-00001C040000}"/>
    <cellStyle name="Normal 2 9 2" xfId="726" xr:uid="{00000000-0005-0000-0000-00001D040000}"/>
    <cellStyle name="Normal 2_INV 0402 COSTCO MEXICO" xfId="727" xr:uid="{00000000-0005-0000-0000-00001E040000}"/>
    <cellStyle name="Normal 20" xfId="728" xr:uid="{00000000-0005-0000-0000-00001F040000}"/>
    <cellStyle name="Normal 20 2" xfId="729" xr:uid="{00000000-0005-0000-0000-000020040000}"/>
    <cellStyle name="Normal 20 2 2" xfId="730" xr:uid="{00000000-0005-0000-0000-000021040000}"/>
    <cellStyle name="Normal 20 2 2 2" xfId="1338" xr:uid="{00000000-0005-0000-0000-000022040000}"/>
    <cellStyle name="Normal 20 2 3" xfId="731" xr:uid="{00000000-0005-0000-0000-000023040000}"/>
    <cellStyle name="Normal 20 2 3 2" xfId="1339" xr:uid="{00000000-0005-0000-0000-000024040000}"/>
    <cellStyle name="Normal 20 2 4" xfId="1337" xr:uid="{00000000-0005-0000-0000-000025040000}"/>
    <cellStyle name="Normal 20 3" xfId="732" xr:uid="{00000000-0005-0000-0000-000026040000}"/>
    <cellStyle name="Normal 20 3 2" xfId="1340" xr:uid="{00000000-0005-0000-0000-000027040000}"/>
    <cellStyle name="Normal 20 4" xfId="733" xr:uid="{00000000-0005-0000-0000-000028040000}"/>
    <cellStyle name="Normal 20 4 2" xfId="1341" xr:uid="{00000000-0005-0000-0000-000029040000}"/>
    <cellStyle name="Normal 20 5" xfId="734" xr:uid="{00000000-0005-0000-0000-00002A040000}"/>
    <cellStyle name="Normal 20 6" xfId="1336" xr:uid="{00000000-0005-0000-0000-00002B040000}"/>
    <cellStyle name="Normal 21" xfId="735" xr:uid="{00000000-0005-0000-0000-00002C040000}"/>
    <cellStyle name="Normal 21 2" xfId="736" xr:uid="{00000000-0005-0000-0000-00002D040000}"/>
    <cellStyle name="Normal 21 2 2" xfId="737" xr:uid="{00000000-0005-0000-0000-00002E040000}"/>
    <cellStyle name="Normal 21 2 2 2" xfId="1344" xr:uid="{00000000-0005-0000-0000-00002F040000}"/>
    <cellStyle name="Normal 21 2 3" xfId="738" xr:uid="{00000000-0005-0000-0000-000030040000}"/>
    <cellStyle name="Normal 21 2 3 2" xfId="1345" xr:uid="{00000000-0005-0000-0000-000031040000}"/>
    <cellStyle name="Normal 21 2 4" xfId="739" xr:uid="{00000000-0005-0000-0000-000032040000}"/>
    <cellStyle name="Normal 21 2 4 2" xfId="1346" xr:uid="{00000000-0005-0000-0000-000033040000}"/>
    <cellStyle name="Normal 21 2 5" xfId="740" xr:uid="{00000000-0005-0000-0000-000034040000}"/>
    <cellStyle name="Normal 21 2 5 2" xfId="1347" xr:uid="{00000000-0005-0000-0000-000035040000}"/>
    <cellStyle name="Normal 21 2 6" xfId="1343" xr:uid="{00000000-0005-0000-0000-000036040000}"/>
    <cellStyle name="Normal 21 3" xfId="741" xr:uid="{00000000-0005-0000-0000-000037040000}"/>
    <cellStyle name="Normal 21 3 2" xfId="1348" xr:uid="{00000000-0005-0000-0000-000038040000}"/>
    <cellStyle name="Normal 21 4" xfId="742" xr:uid="{00000000-0005-0000-0000-000039040000}"/>
    <cellStyle name="Normal 21 5" xfId="1342" xr:uid="{00000000-0005-0000-0000-00003A040000}"/>
    <cellStyle name="Normal 22" xfId="743" xr:uid="{00000000-0005-0000-0000-00003B040000}"/>
    <cellStyle name="Normal 22 2" xfId="744" xr:uid="{00000000-0005-0000-0000-00003C040000}"/>
    <cellStyle name="Normal 22 2 2" xfId="745" xr:uid="{00000000-0005-0000-0000-00003D040000}"/>
    <cellStyle name="Normal 22 2 2 2" xfId="1351" xr:uid="{00000000-0005-0000-0000-00003E040000}"/>
    <cellStyle name="Normal 22 2 3" xfId="746" xr:uid="{00000000-0005-0000-0000-00003F040000}"/>
    <cellStyle name="Normal 22 2 3 2" xfId="1352" xr:uid="{00000000-0005-0000-0000-000040040000}"/>
    <cellStyle name="Normal 22 2 4" xfId="1350" xr:uid="{00000000-0005-0000-0000-000041040000}"/>
    <cellStyle name="Normal 22 3" xfId="747" xr:uid="{00000000-0005-0000-0000-000042040000}"/>
    <cellStyle name="Normal 22 3 2" xfId="1353" xr:uid="{00000000-0005-0000-0000-000043040000}"/>
    <cellStyle name="Normal 22 4" xfId="1349" xr:uid="{00000000-0005-0000-0000-000044040000}"/>
    <cellStyle name="Normal 23" xfId="748" xr:uid="{00000000-0005-0000-0000-000045040000}"/>
    <cellStyle name="Normal 23 2" xfId="749" xr:uid="{00000000-0005-0000-0000-000046040000}"/>
    <cellStyle name="Normal 23 2 2" xfId="750" xr:uid="{00000000-0005-0000-0000-000047040000}"/>
    <cellStyle name="Normal 23 2 2 2" xfId="1356" xr:uid="{00000000-0005-0000-0000-000048040000}"/>
    <cellStyle name="Normal 23 2 3" xfId="751" xr:uid="{00000000-0005-0000-0000-000049040000}"/>
    <cellStyle name="Normal 23 2 3 2" xfId="1357" xr:uid="{00000000-0005-0000-0000-00004A040000}"/>
    <cellStyle name="Normal 23 2 4" xfId="1355" xr:uid="{00000000-0005-0000-0000-00004B040000}"/>
    <cellStyle name="Normal 23 3" xfId="752" xr:uid="{00000000-0005-0000-0000-00004C040000}"/>
    <cellStyle name="Normal 23 3 2" xfId="1358" xr:uid="{00000000-0005-0000-0000-00004D040000}"/>
    <cellStyle name="Normal 23 4" xfId="753" xr:uid="{00000000-0005-0000-0000-00004E040000}"/>
    <cellStyle name="Normal 23 4 2" xfId="1359" xr:uid="{00000000-0005-0000-0000-00004F040000}"/>
    <cellStyle name="Normal 23 5" xfId="1685" xr:uid="{00000000-0005-0000-0000-000050040000}"/>
    <cellStyle name="Normal 23 6" xfId="1354" xr:uid="{00000000-0005-0000-0000-000051040000}"/>
    <cellStyle name="Normal 24" xfId="754" xr:uid="{00000000-0005-0000-0000-000052040000}"/>
    <cellStyle name="Normal 24 2" xfId="755" xr:uid="{00000000-0005-0000-0000-000053040000}"/>
    <cellStyle name="Normal 24 2 2" xfId="1361" xr:uid="{00000000-0005-0000-0000-000054040000}"/>
    <cellStyle name="Normal 24 3" xfId="756" xr:uid="{00000000-0005-0000-0000-000055040000}"/>
    <cellStyle name="Normal 24 3 2" xfId="1362" xr:uid="{00000000-0005-0000-0000-000056040000}"/>
    <cellStyle name="Normal 24 4" xfId="1360" xr:uid="{00000000-0005-0000-0000-000057040000}"/>
    <cellStyle name="Normal 25" xfId="757" xr:uid="{00000000-0005-0000-0000-000058040000}"/>
    <cellStyle name="Normal 25 2" xfId="758" xr:uid="{00000000-0005-0000-0000-000059040000}"/>
    <cellStyle name="Normal 25 2 2" xfId="759" xr:uid="{00000000-0005-0000-0000-00005A040000}"/>
    <cellStyle name="Normal 25 2 2 2" xfId="1365" xr:uid="{00000000-0005-0000-0000-00005B040000}"/>
    <cellStyle name="Normal 25 2 3" xfId="760" xr:uid="{00000000-0005-0000-0000-00005C040000}"/>
    <cellStyle name="Normal 25 2 4" xfId="1364" xr:uid="{00000000-0005-0000-0000-00005D040000}"/>
    <cellStyle name="Normal 25 3" xfId="761" xr:uid="{00000000-0005-0000-0000-00005E040000}"/>
    <cellStyle name="Normal 25 3 2" xfId="1366" xr:uid="{00000000-0005-0000-0000-00005F040000}"/>
    <cellStyle name="Normal 25 4" xfId="1363" xr:uid="{00000000-0005-0000-0000-000060040000}"/>
    <cellStyle name="Normal 26" xfId="762" xr:uid="{00000000-0005-0000-0000-000061040000}"/>
    <cellStyle name="Normal 26 2" xfId="763" xr:uid="{00000000-0005-0000-0000-000062040000}"/>
    <cellStyle name="Normal 26 2 2" xfId="1368" xr:uid="{00000000-0005-0000-0000-000063040000}"/>
    <cellStyle name="Normal 26 3" xfId="764" xr:uid="{00000000-0005-0000-0000-000064040000}"/>
    <cellStyle name="Normal 26 3 2" xfId="1369" xr:uid="{00000000-0005-0000-0000-000065040000}"/>
    <cellStyle name="Normal 26 4" xfId="1367" xr:uid="{00000000-0005-0000-0000-000066040000}"/>
    <cellStyle name="Normal 27" xfId="765" xr:uid="{00000000-0005-0000-0000-000067040000}"/>
    <cellStyle name="Normal 27 2" xfId="766" xr:uid="{00000000-0005-0000-0000-000068040000}"/>
    <cellStyle name="Normal 27 2 2" xfId="1371" xr:uid="{00000000-0005-0000-0000-000069040000}"/>
    <cellStyle name="Normal 27 3" xfId="767" xr:uid="{00000000-0005-0000-0000-00006A040000}"/>
    <cellStyle name="Normal 27 3 2" xfId="1372" xr:uid="{00000000-0005-0000-0000-00006B040000}"/>
    <cellStyle name="Normal 27 4" xfId="768" xr:uid="{00000000-0005-0000-0000-00006C040000}"/>
    <cellStyle name="Normal 27 4 2" xfId="1373" xr:uid="{00000000-0005-0000-0000-00006D040000}"/>
    <cellStyle name="Normal 27 5" xfId="1370" xr:uid="{00000000-0005-0000-0000-00006E040000}"/>
    <cellStyle name="Normal 28" xfId="769" xr:uid="{00000000-0005-0000-0000-00006F040000}"/>
    <cellStyle name="Normal 28 2" xfId="770" xr:uid="{00000000-0005-0000-0000-000070040000}"/>
    <cellStyle name="Normal 28 2 2" xfId="1375" xr:uid="{00000000-0005-0000-0000-000071040000}"/>
    <cellStyle name="Normal 28 3" xfId="771" xr:uid="{00000000-0005-0000-0000-000072040000}"/>
    <cellStyle name="Normal 28 3 2" xfId="1376" xr:uid="{00000000-0005-0000-0000-000073040000}"/>
    <cellStyle name="Normal 28 4" xfId="772" xr:uid="{00000000-0005-0000-0000-000074040000}"/>
    <cellStyle name="Normal 28 4 2" xfId="1377" xr:uid="{00000000-0005-0000-0000-000075040000}"/>
    <cellStyle name="Normal 28 5" xfId="773" xr:uid="{00000000-0005-0000-0000-000076040000}"/>
    <cellStyle name="Normal 28 5 2" xfId="1378" xr:uid="{00000000-0005-0000-0000-000077040000}"/>
    <cellStyle name="Normal 28 6" xfId="1374" xr:uid="{00000000-0005-0000-0000-000078040000}"/>
    <cellStyle name="Normal 29" xfId="774" xr:uid="{00000000-0005-0000-0000-000079040000}"/>
    <cellStyle name="Normal 29 2" xfId="775" xr:uid="{00000000-0005-0000-0000-00007A040000}"/>
    <cellStyle name="Normal 29 2 2" xfId="1380" xr:uid="{00000000-0005-0000-0000-00007B040000}"/>
    <cellStyle name="Normal 29 3" xfId="776" xr:uid="{00000000-0005-0000-0000-00007C040000}"/>
    <cellStyle name="Normal 29 3 2" xfId="1381" xr:uid="{00000000-0005-0000-0000-00007D040000}"/>
    <cellStyle name="Normal 29 4" xfId="777" xr:uid="{00000000-0005-0000-0000-00007E040000}"/>
    <cellStyle name="Normal 29 4 2" xfId="1382" xr:uid="{00000000-0005-0000-0000-00007F040000}"/>
    <cellStyle name="Normal 29 5" xfId="778" xr:uid="{00000000-0005-0000-0000-000080040000}"/>
    <cellStyle name="Normal 29 5 2" xfId="1383" xr:uid="{00000000-0005-0000-0000-000081040000}"/>
    <cellStyle name="Normal 29 6" xfId="1379" xr:uid="{00000000-0005-0000-0000-000082040000}"/>
    <cellStyle name="Normal 3" xfId="779" xr:uid="{00000000-0005-0000-0000-000083040000}"/>
    <cellStyle name="Normal 3 10" xfId="1384" xr:uid="{00000000-0005-0000-0000-000084040000}"/>
    <cellStyle name="Normal 3 2" xfId="780" xr:uid="{00000000-0005-0000-0000-000085040000}"/>
    <cellStyle name="Normal 3 2 2" xfId="781" xr:uid="{00000000-0005-0000-0000-000086040000}"/>
    <cellStyle name="Normal 3 2 2 2" xfId="782" xr:uid="{00000000-0005-0000-0000-000087040000}"/>
    <cellStyle name="Normal 3 2 2 2 2" xfId="1386" xr:uid="{00000000-0005-0000-0000-000088040000}"/>
    <cellStyle name="Normal 3 2 2 3" xfId="1688" xr:uid="{00000000-0005-0000-0000-000089040000}"/>
    <cellStyle name="Normal 3 2 3" xfId="783" xr:uid="{00000000-0005-0000-0000-00008A040000}"/>
    <cellStyle name="Normal 3 2 3 2" xfId="1689" xr:uid="{00000000-0005-0000-0000-00008B040000}"/>
    <cellStyle name="Normal 3 2 4" xfId="1687" xr:uid="{00000000-0005-0000-0000-00008C040000}"/>
    <cellStyle name="Normal 3 2 5" xfId="1385" xr:uid="{00000000-0005-0000-0000-00008D040000}"/>
    <cellStyle name="Normal 3 3" xfId="784" xr:uid="{00000000-0005-0000-0000-00008E040000}"/>
    <cellStyle name="Normal 3 3 2" xfId="785" xr:uid="{00000000-0005-0000-0000-00008F040000}"/>
    <cellStyle name="Normal 3 3 2 2" xfId="1691" xr:uid="{00000000-0005-0000-0000-000090040000}"/>
    <cellStyle name="Normal 3 3 2 3" xfId="1388" xr:uid="{00000000-0005-0000-0000-000091040000}"/>
    <cellStyle name="Normal 3 3 3" xfId="1692" xr:uid="{00000000-0005-0000-0000-000092040000}"/>
    <cellStyle name="Normal 3 3 4" xfId="1690" xr:uid="{00000000-0005-0000-0000-000093040000}"/>
    <cellStyle name="Normal 3 3 5" xfId="1387" xr:uid="{00000000-0005-0000-0000-000094040000}"/>
    <cellStyle name="Normal 3 4" xfId="786" xr:uid="{00000000-0005-0000-0000-000095040000}"/>
    <cellStyle name="Normal 3 4 2" xfId="787" xr:uid="{00000000-0005-0000-0000-000096040000}"/>
    <cellStyle name="Normal 3 4 2 2" xfId="1694" xr:uid="{00000000-0005-0000-0000-000097040000}"/>
    <cellStyle name="Normal 3 4 2 3" xfId="1390" xr:uid="{00000000-0005-0000-0000-000098040000}"/>
    <cellStyle name="Normal 3 4 3" xfId="1695" xr:uid="{00000000-0005-0000-0000-000099040000}"/>
    <cellStyle name="Normal 3 4 4" xfId="1693" xr:uid="{00000000-0005-0000-0000-00009A040000}"/>
    <cellStyle name="Normal 3 4 5" xfId="1389" xr:uid="{00000000-0005-0000-0000-00009B040000}"/>
    <cellStyle name="Normal 3 5" xfId="788" xr:uid="{00000000-0005-0000-0000-00009C040000}"/>
    <cellStyle name="Normal 3 5 2" xfId="789" xr:uid="{00000000-0005-0000-0000-00009D040000}"/>
    <cellStyle name="Normal 3 5 2 2" xfId="790" xr:uid="{00000000-0005-0000-0000-00009E040000}"/>
    <cellStyle name="Normal 3 5 2 3" xfId="791" xr:uid="{00000000-0005-0000-0000-00009F040000}"/>
    <cellStyle name="Normal 3 5 2 3 2" xfId="1392" xr:uid="{00000000-0005-0000-0000-0000A0040000}"/>
    <cellStyle name="Normal 3 5 3" xfId="1696" xr:uid="{00000000-0005-0000-0000-0000A1040000}"/>
    <cellStyle name="Normal 3 5 4" xfId="1391" xr:uid="{00000000-0005-0000-0000-0000A2040000}"/>
    <cellStyle name="Normal 3 6" xfId="792" xr:uid="{00000000-0005-0000-0000-0000A3040000}"/>
    <cellStyle name="Normal 3 6 2" xfId="793" xr:uid="{00000000-0005-0000-0000-0000A4040000}"/>
    <cellStyle name="Normal 3 6 2 2" xfId="1394" xr:uid="{00000000-0005-0000-0000-0000A5040000}"/>
    <cellStyle name="Normal 3 6 3" xfId="794" xr:uid="{00000000-0005-0000-0000-0000A6040000}"/>
    <cellStyle name="Normal 3 6 3 2" xfId="1395" xr:uid="{00000000-0005-0000-0000-0000A7040000}"/>
    <cellStyle name="Normal 3 6 4" xfId="1393" xr:uid="{00000000-0005-0000-0000-0000A8040000}"/>
    <cellStyle name="Normal 3 7" xfId="795" xr:uid="{00000000-0005-0000-0000-0000A9040000}"/>
    <cellStyle name="Normal 3 7 2" xfId="1396" xr:uid="{00000000-0005-0000-0000-0000AA040000}"/>
    <cellStyle name="Normal 3 8" xfId="1582" xr:uid="{00000000-0005-0000-0000-0000AB040000}"/>
    <cellStyle name="Normal 3 9" xfId="1686" xr:uid="{00000000-0005-0000-0000-0000AC040000}"/>
    <cellStyle name="Normal 3_INV 0795  K-MART MIR-300" xfId="796" xr:uid="{00000000-0005-0000-0000-0000AD040000}"/>
    <cellStyle name="Normal 30" xfId="797" xr:uid="{00000000-0005-0000-0000-0000AE040000}"/>
    <cellStyle name="Normal 30 2" xfId="798" xr:uid="{00000000-0005-0000-0000-0000AF040000}"/>
    <cellStyle name="Normal 30 2 2" xfId="799" xr:uid="{00000000-0005-0000-0000-0000B0040000}"/>
    <cellStyle name="Normal 30 2 2 2" xfId="1399" xr:uid="{00000000-0005-0000-0000-0000B1040000}"/>
    <cellStyle name="Normal 30 2 3" xfId="800" xr:uid="{00000000-0005-0000-0000-0000B2040000}"/>
    <cellStyle name="Normal 30 2 3 2" xfId="1400" xr:uid="{00000000-0005-0000-0000-0000B3040000}"/>
    <cellStyle name="Normal 30 2 4" xfId="1398" xr:uid="{00000000-0005-0000-0000-0000B4040000}"/>
    <cellStyle name="Normal 30 3" xfId="801" xr:uid="{00000000-0005-0000-0000-0000B5040000}"/>
    <cellStyle name="Normal 30 3 2" xfId="1401" xr:uid="{00000000-0005-0000-0000-0000B6040000}"/>
    <cellStyle name="Normal 30 4" xfId="802" xr:uid="{00000000-0005-0000-0000-0000B7040000}"/>
    <cellStyle name="Normal 30 4 2" xfId="1402" xr:uid="{00000000-0005-0000-0000-0000B8040000}"/>
    <cellStyle name="Normal 30 5" xfId="1397" xr:uid="{00000000-0005-0000-0000-0000B9040000}"/>
    <cellStyle name="Normal 31" xfId="803" xr:uid="{00000000-0005-0000-0000-0000BA040000}"/>
    <cellStyle name="Normal 31 2" xfId="804" xr:uid="{00000000-0005-0000-0000-0000BB040000}"/>
    <cellStyle name="Normal 31 2 2" xfId="1404" xr:uid="{00000000-0005-0000-0000-0000BC040000}"/>
    <cellStyle name="Normal 31 3" xfId="805" xr:uid="{00000000-0005-0000-0000-0000BD040000}"/>
    <cellStyle name="Normal 31 4" xfId="1403" xr:uid="{00000000-0005-0000-0000-0000BE040000}"/>
    <cellStyle name="Normal 32" xfId="806" xr:uid="{00000000-0005-0000-0000-0000BF040000}"/>
    <cellStyle name="Normal 32 2" xfId="807" xr:uid="{00000000-0005-0000-0000-0000C0040000}"/>
    <cellStyle name="Normal 32 2 2" xfId="1406" xr:uid="{00000000-0005-0000-0000-0000C1040000}"/>
    <cellStyle name="Normal 32 3" xfId="808" xr:uid="{00000000-0005-0000-0000-0000C2040000}"/>
    <cellStyle name="Normal 32 3 2" xfId="1407" xr:uid="{00000000-0005-0000-0000-0000C3040000}"/>
    <cellStyle name="Normal 32 4" xfId="1405" xr:uid="{00000000-0005-0000-0000-0000C4040000}"/>
    <cellStyle name="Normal 33" xfId="809" xr:uid="{00000000-0005-0000-0000-0000C5040000}"/>
    <cellStyle name="Normal 33 2" xfId="1408" xr:uid="{00000000-0005-0000-0000-0000C6040000}"/>
    <cellStyle name="Normal 34" xfId="810" xr:uid="{00000000-0005-0000-0000-0000C7040000}"/>
    <cellStyle name="Normal 34 2" xfId="1409" xr:uid="{00000000-0005-0000-0000-0000C8040000}"/>
    <cellStyle name="Normal 35" xfId="811" xr:uid="{00000000-0005-0000-0000-0000C9040000}"/>
    <cellStyle name="Normal 35 2" xfId="812" xr:uid="{00000000-0005-0000-0000-0000CA040000}"/>
    <cellStyle name="Normal 35 3" xfId="813" xr:uid="{00000000-0005-0000-0000-0000CB040000}"/>
    <cellStyle name="Normal 35 3 2" xfId="1410" xr:uid="{00000000-0005-0000-0000-0000CC040000}"/>
    <cellStyle name="Normal 36" xfId="814" xr:uid="{00000000-0005-0000-0000-0000CD040000}"/>
    <cellStyle name="Normal 36 2" xfId="1411" xr:uid="{00000000-0005-0000-0000-0000CE040000}"/>
    <cellStyle name="Normal 37" xfId="815" xr:uid="{00000000-0005-0000-0000-0000CF040000}"/>
    <cellStyle name="Normal 37 2" xfId="1412" xr:uid="{00000000-0005-0000-0000-0000D0040000}"/>
    <cellStyle name="Normal 38" xfId="816" xr:uid="{00000000-0005-0000-0000-0000D1040000}"/>
    <cellStyle name="Normal 38 2" xfId="1413" xr:uid="{00000000-0005-0000-0000-0000D2040000}"/>
    <cellStyle name="Normal 39" xfId="817" xr:uid="{00000000-0005-0000-0000-0000D3040000}"/>
    <cellStyle name="Normal 39 2" xfId="818" xr:uid="{00000000-0005-0000-0000-0000D4040000}"/>
    <cellStyle name="Normal 39 2 2" xfId="1415" xr:uid="{00000000-0005-0000-0000-0000D5040000}"/>
    <cellStyle name="Normal 39 3" xfId="819" xr:uid="{00000000-0005-0000-0000-0000D6040000}"/>
    <cellStyle name="Normal 39 3 2" xfId="1416" xr:uid="{00000000-0005-0000-0000-0000D7040000}"/>
    <cellStyle name="Normal 39 4" xfId="1414" xr:uid="{00000000-0005-0000-0000-0000D8040000}"/>
    <cellStyle name="Normal 4" xfId="820" xr:uid="{00000000-0005-0000-0000-0000D9040000}"/>
    <cellStyle name="Normal 4 2" xfId="821" xr:uid="{00000000-0005-0000-0000-0000DA040000}"/>
    <cellStyle name="Normal 4 2 2" xfId="822" xr:uid="{00000000-0005-0000-0000-0000DB040000}"/>
    <cellStyle name="Normal 4 2 2 2" xfId="823" xr:uid="{00000000-0005-0000-0000-0000DC040000}"/>
    <cellStyle name="Normal 4 2 2 2 2" xfId="824" xr:uid="{00000000-0005-0000-0000-0000DD040000}"/>
    <cellStyle name="Normal 4 2 2 2 2 2" xfId="1420" xr:uid="{00000000-0005-0000-0000-0000DE040000}"/>
    <cellStyle name="Normal 4 2 2 2 3" xfId="825" xr:uid="{00000000-0005-0000-0000-0000DF040000}"/>
    <cellStyle name="Normal 4 2 2 2 4" xfId="1419" xr:uid="{00000000-0005-0000-0000-0000E0040000}"/>
    <cellStyle name="Normal 4 2 2 3" xfId="1699" xr:uid="{00000000-0005-0000-0000-0000E1040000}"/>
    <cellStyle name="Normal 4 2 3" xfId="826" xr:uid="{00000000-0005-0000-0000-0000E2040000}"/>
    <cellStyle name="Normal 4 2 3 2" xfId="1700" xr:uid="{00000000-0005-0000-0000-0000E3040000}"/>
    <cellStyle name="Normal 4 2 3 3" xfId="1421" xr:uid="{00000000-0005-0000-0000-0000E4040000}"/>
    <cellStyle name="Normal 4 2 4" xfId="827" xr:uid="{00000000-0005-0000-0000-0000E5040000}"/>
    <cellStyle name="Normal 4 2 5" xfId="1698" xr:uid="{00000000-0005-0000-0000-0000E6040000}"/>
    <cellStyle name="Normal 4 2 6" xfId="1418" xr:uid="{00000000-0005-0000-0000-0000E7040000}"/>
    <cellStyle name="Normal 4 3" xfId="828" xr:uid="{00000000-0005-0000-0000-0000E8040000}"/>
    <cellStyle name="Normal 4 3 2" xfId="829" xr:uid="{00000000-0005-0000-0000-0000E9040000}"/>
    <cellStyle name="Normal 4 3 2 2" xfId="830" xr:uid="{00000000-0005-0000-0000-0000EA040000}"/>
    <cellStyle name="Normal 4 3 2 2 2" xfId="1424" xr:uid="{00000000-0005-0000-0000-0000EB040000}"/>
    <cellStyle name="Normal 4 3 2 3" xfId="1702" xr:uid="{00000000-0005-0000-0000-0000EC040000}"/>
    <cellStyle name="Normal 4 3 2 4" xfId="1423" xr:uid="{00000000-0005-0000-0000-0000ED040000}"/>
    <cellStyle name="Normal 4 3 3" xfId="831" xr:uid="{00000000-0005-0000-0000-0000EE040000}"/>
    <cellStyle name="Normal 4 3 3 2" xfId="1703" xr:uid="{00000000-0005-0000-0000-0000EF040000}"/>
    <cellStyle name="Normal 4 3 3 3" xfId="1425" xr:uid="{00000000-0005-0000-0000-0000F0040000}"/>
    <cellStyle name="Normal 4 3 4" xfId="1701" xr:uid="{00000000-0005-0000-0000-0000F1040000}"/>
    <cellStyle name="Normal 4 3 5" xfId="1422" xr:uid="{00000000-0005-0000-0000-0000F2040000}"/>
    <cellStyle name="Normal 4 4" xfId="832" xr:uid="{00000000-0005-0000-0000-0000F3040000}"/>
    <cellStyle name="Normal 4 4 2" xfId="833" xr:uid="{00000000-0005-0000-0000-0000F4040000}"/>
    <cellStyle name="Normal 4 4 2 2" xfId="834" xr:uid="{00000000-0005-0000-0000-0000F5040000}"/>
    <cellStyle name="Normal 4 4 2 2 2" xfId="835" xr:uid="{00000000-0005-0000-0000-0000F6040000}"/>
    <cellStyle name="Normal 4 4 2 2 2 2" xfId="1428" xr:uid="{00000000-0005-0000-0000-0000F7040000}"/>
    <cellStyle name="Normal 4 4 2 2 3" xfId="1706" xr:uid="{00000000-0005-0000-0000-0000F8040000}"/>
    <cellStyle name="Normal 4 4 2 2 4" xfId="1427" xr:uid="{00000000-0005-0000-0000-0000F9040000}"/>
    <cellStyle name="Normal 4 4 2 3" xfId="836" xr:uid="{00000000-0005-0000-0000-0000FA040000}"/>
    <cellStyle name="Normal 4 4 2 3 2" xfId="837" xr:uid="{00000000-0005-0000-0000-0000FB040000}"/>
    <cellStyle name="Normal 4 4 2 3 2 2" xfId="1429" xr:uid="{00000000-0005-0000-0000-0000FC040000}"/>
    <cellStyle name="Normal 4 4 2 4" xfId="1705" xr:uid="{00000000-0005-0000-0000-0000FD040000}"/>
    <cellStyle name="Normal 4 4 3" xfId="838" xr:uid="{00000000-0005-0000-0000-0000FE040000}"/>
    <cellStyle name="Normal 4 4 3 2" xfId="839" xr:uid="{00000000-0005-0000-0000-0000FF040000}"/>
    <cellStyle name="Normal 4 4 3 2 2" xfId="1431" xr:uid="{00000000-0005-0000-0000-000000050000}"/>
    <cellStyle name="Normal 4 4 3 3" xfId="1430" xr:uid="{00000000-0005-0000-0000-000001050000}"/>
    <cellStyle name="Normal 4 4 4" xfId="1704" xr:uid="{00000000-0005-0000-0000-000002050000}"/>
    <cellStyle name="Normal 4 4 5" xfId="1426" xr:uid="{00000000-0005-0000-0000-000003050000}"/>
    <cellStyle name="Normal 4 5" xfId="840" xr:uid="{00000000-0005-0000-0000-000004050000}"/>
    <cellStyle name="Normal 4 5 2" xfId="841" xr:uid="{00000000-0005-0000-0000-000005050000}"/>
    <cellStyle name="Normal 4 5 2 2" xfId="1708" xr:uid="{00000000-0005-0000-0000-000006050000}"/>
    <cellStyle name="Normal 4 5 3" xfId="842" xr:uid="{00000000-0005-0000-0000-000007050000}"/>
    <cellStyle name="Normal 4 5 4" xfId="1707" xr:uid="{00000000-0005-0000-0000-000008050000}"/>
    <cellStyle name="Normal 4 6" xfId="843" xr:uid="{00000000-0005-0000-0000-000009050000}"/>
    <cellStyle name="Normal 4 6 2" xfId="1709" xr:uid="{00000000-0005-0000-0000-00000A050000}"/>
    <cellStyle name="Normal 4 6 3" xfId="1432" xr:uid="{00000000-0005-0000-0000-00000B050000}"/>
    <cellStyle name="Normal 4 7" xfId="844" xr:uid="{00000000-0005-0000-0000-00000C050000}"/>
    <cellStyle name="Normal 4 8" xfId="1697" xr:uid="{00000000-0005-0000-0000-00000D050000}"/>
    <cellStyle name="Normal 4 9" xfId="1417" xr:uid="{00000000-0005-0000-0000-00000E050000}"/>
    <cellStyle name="Normal 4_INV 0022  po no 83800109" xfId="845" xr:uid="{00000000-0005-0000-0000-00000F050000}"/>
    <cellStyle name="Normal 40" xfId="846" xr:uid="{00000000-0005-0000-0000-000010050000}"/>
    <cellStyle name="Normal 40 2" xfId="847" xr:uid="{00000000-0005-0000-0000-000011050000}"/>
    <cellStyle name="Normal 40 2 2" xfId="1433" xr:uid="{00000000-0005-0000-0000-000012050000}"/>
    <cellStyle name="Normal 41" xfId="848" xr:uid="{00000000-0005-0000-0000-000013050000}"/>
    <cellStyle name="Normal 41 2" xfId="849" xr:uid="{00000000-0005-0000-0000-000014050000}"/>
    <cellStyle name="Normal 41 2 2" xfId="1434" xr:uid="{00000000-0005-0000-0000-000015050000}"/>
    <cellStyle name="Normal 42" xfId="850" xr:uid="{00000000-0005-0000-0000-000016050000}"/>
    <cellStyle name="Normal 42 2" xfId="1435" xr:uid="{00000000-0005-0000-0000-000017050000}"/>
    <cellStyle name="Normal 43" xfId="851" xr:uid="{00000000-0005-0000-0000-000018050000}"/>
    <cellStyle name="Normal 44" xfId="852" xr:uid="{00000000-0005-0000-0000-000019050000}"/>
    <cellStyle name="Normal 45" xfId="853" xr:uid="{00000000-0005-0000-0000-00001A050000}"/>
    <cellStyle name="Normal 46" xfId="854" xr:uid="{00000000-0005-0000-0000-00001B050000}"/>
    <cellStyle name="Normal 47" xfId="855" xr:uid="{00000000-0005-0000-0000-00001C050000}"/>
    <cellStyle name="Normal 48" xfId="856" xr:uid="{00000000-0005-0000-0000-00001D050000}"/>
    <cellStyle name="Normal 48 2" xfId="857" xr:uid="{00000000-0005-0000-0000-00001E050000}"/>
    <cellStyle name="Normal 48 2 2" xfId="1436" xr:uid="{00000000-0005-0000-0000-00001F050000}"/>
    <cellStyle name="Normal 49" xfId="858" xr:uid="{00000000-0005-0000-0000-000020050000}"/>
    <cellStyle name="Normal 5" xfId="859" xr:uid="{00000000-0005-0000-0000-000021050000}"/>
    <cellStyle name="Normal 5 2" xfId="860" xr:uid="{00000000-0005-0000-0000-000022050000}"/>
    <cellStyle name="Normal 5 2 2" xfId="861" xr:uid="{00000000-0005-0000-0000-000023050000}"/>
    <cellStyle name="Normal 5 2 2 2" xfId="862" xr:uid="{00000000-0005-0000-0000-000024050000}"/>
    <cellStyle name="Normal 5 2 2 2 2" xfId="1440" xr:uid="{00000000-0005-0000-0000-000025050000}"/>
    <cellStyle name="Normal 5 2 2 3" xfId="1439" xr:uid="{00000000-0005-0000-0000-000026050000}"/>
    <cellStyle name="Normal 5 2 3" xfId="863" xr:uid="{00000000-0005-0000-0000-000027050000}"/>
    <cellStyle name="Normal 5 2 3 2" xfId="864" xr:uid="{00000000-0005-0000-0000-000028050000}"/>
    <cellStyle name="Normal 5 2 3 2 2" xfId="1442" xr:uid="{00000000-0005-0000-0000-000029050000}"/>
    <cellStyle name="Normal 5 2 3 3" xfId="1441" xr:uid="{00000000-0005-0000-0000-00002A050000}"/>
    <cellStyle name="Normal 5 2 4" xfId="865" xr:uid="{00000000-0005-0000-0000-00002B050000}"/>
    <cellStyle name="Normal 5 2 4 2" xfId="1443" xr:uid="{00000000-0005-0000-0000-00002C050000}"/>
    <cellStyle name="Normal 5 2 5" xfId="1711" xr:uid="{00000000-0005-0000-0000-00002D050000}"/>
    <cellStyle name="Normal 5 2 6" xfId="1438" xr:uid="{00000000-0005-0000-0000-00002E050000}"/>
    <cellStyle name="Normal 5 2_INV 1551 HBC TOWEL. - 4321296" xfId="866" xr:uid="{00000000-0005-0000-0000-00002F050000}"/>
    <cellStyle name="Normal 5 3" xfId="867" xr:uid="{00000000-0005-0000-0000-000030050000}"/>
    <cellStyle name="Normal 5 3 2" xfId="868" xr:uid="{00000000-0005-0000-0000-000031050000}"/>
    <cellStyle name="Normal 5 3 2 2" xfId="869" xr:uid="{00000000-0005-0000-0000-000032050000}"/>
    <cellStyle name="Normal 5 3 2 2 2" xfId="870" xr:uid="{00000000-0005-0000-0000-000033050000}"/>
    <cellStyle name="Normal 5 3 2 2 2 2" xfId="1445" xr:uid="{00000000-0005-0000-0000-000034050000}"/>
    <cellStyle name="Normal 5 3 2 3" xfId="871" xr:uid="{00000000-0005-0000-0000-000035050000}"/>
    <cellStyle name="Normal 5 3 2 3 2" xfId="1446" xr:uid="{00000000-0005-0000-0000-000036050000}"/>
    <cellStyle name="Normal 5 3 2 4" xfId="1713" xr:uid="{00000000-0005-0000-0000-000037050000}"/>
    <cellStyle name="Normal 5 3 3" xfId="872" xr:uid="{00000000-0005-0000-0000-000038050000}"/>
    <cellStyle name="Normal 5 3 3 2" xfId="1447" xr:uid="{00000000-0005-0000-0000-000039050000}"/>
    <cellStyle name="Normal 5 3 4" xfId="873" xr:uid="{00000000-0005-0000-0000-00003A050000}"/>
    <cellStyle name="Normal 5 3 4 2" xfId="1448" xr:uid="{00000000-0005-0000-0000-00003B050000}"/>
    <cellStyle name="Normal 5 3 5" xfId="1712" xr:uid="{00000000-0005-0000-0000-00003C050000}"/>
    <cellStyle name="Normal 5 3 6" xfId="1444" xr:uid="{00000000-0005-0000-0000-00003D050000}"/>
    <cellStyle name="Normal 5 4" xfId="874" xr:uid="{00000000-0005-0000-0000-00003E050000}"/>
    <cellStyle name="Normal 5 4 2" xfId="875" xr:uid="{00000000-0005-0000-0000-00003F050000}"/>
    <cellStyle name="Normal 5 4 3" xfId="876" xr:uid="{00000000-0005-0000-0000-000040050000}"/>
    <cellStyle name="Normal 5 4 3 2" xfId="1449" xr:uid="{00000000-0005-0000-0000-000041050000}"/>
    <cellStyle name="Normal 5 4 4" xfId="877" xr:uid="{00000000-0005-0000-0000-000042050000}"/>
    <cellStyle name="Normal 5 4 4 2" xfId="1450" xr:uid="{00000000-0005-0000-0000-000043050000}"/>
    <cellStyle name="Normal 5 4 5" xfId="1714" xr:uid="{00000000-0005-0000-0000-000044050000}"/>
    <cellStyle name="Normal 5 5" xfId="878" xr:uid="{00000000-0005-0000-0000-000045050000}"/>
    <cellStyle name="Normal 5 5 2" xfId="1451" xr:uid="{00000000-0005-0000-0000-000046050000}"/>
    <cellStyle name="Normal 5 6" xfId="1710" xr:uid="{00000000-0005-0000-0000-000047050000}"/>
    <cellStyle name="Normal 5 7" xfId="1437" xr:uid="{00000000-0005-0000-0000-000048050000}"/>
    <cellStyle name="Normal 5_INV 0010 bigone-19800146" xfId="879" xr:uid="{00000000-0005-0000-0000-000049050000}"/>
    <cellStyle name="Normal 50" xfId="880" xr:uid="{00000000-0005-0000-0000-00004A050000}"/>
    <cellStyle name="Normal 51" xfId="881" xr:uid="{00000000-0005-0000-0000-00004B050000}"/>
    <cellStyle name="Normal 52" xfId="882" xr:uid="{00000000-0005-0000-0000-00004C050000}"/>
    <cellStyle name="Normal 52 2" xfId="1452" xr:uid="{00000000-0005-0000-0000-00004D050000}"/>
    <cellStyle name="Normal 53" xfId="883" xr:uid="{00000000-0005-0000-0000-00004E050000}"/>
    <cellStyle name="Normal 54" xfId="884" xr:uid="{00000000-0005-0000-0000-00004F050000}"/>
    <cellStyle name="Normal 54 2" xfId="1453" xr:uid="{00000000-0005-0000-0000-000050050000}"/>
    <cellStyle name="Normal 55" xfId="885" xr:uid="{00000000-0005-0000-0000-000051050000}"/>
    <cellStyle name="Normal 55 2" xfId="1454" xr:uid="{00000000-0005-0000-0000-000052050000}"/>
    <cellStyle name="Normal 56" xfId="886" xr:uid="{00000000-0005-0000-0000-000053050000}"/>
    <cellStyle name="Normal 56 2" xfId="887" xr:uid="{00000000-0005-0000-0000-000054050000}"/>
    <cellStyle name="Normal 56 2 2" xfId="1456" xr:uid="{00000000-0005-0000-0000-000055050000}"/>
    <cellStyle name="Normal 56 3" xfId="1455" xr:uid="{00000000-0005-0000-0000-000056050000}"/>
    <cellStyle name="Normal 57" xfId="888" xr:uid="{00000000-0005-0000-0000-000057050000}"/>
    <cellStyle name="Normal 58" xfId="1089" xr:uid="{00000000-0005-0000-0000-000058050000}"/>
    <cellStyle name="Normal 58 2" xfId="1562" xr:uid="{00000000-0005-0000-0000-000059050000}"/>
    <cellStyle name="Normal 59" xfId="1090" xr:uid="{00000000-0005-0000-0000-00005A050000}"/>
    <cellStyle name="Normal 59 2" xfId="1106" xr:uid="{00000000-0005-0000-0000-00005B050000}"/>
    <cellStyle name="Normal 59 3" xfId="1563" xr:uid="{00000000-0005-0000-0000-00005C050000}"/>
    <cellStyle name="Normal 6" xfId="889" xr:uid="{00000000-0005-0000-0000-00005D050000}"/>
    <cellStyle name="Normal 6 2" xfId="890" xr:uid="{00000000-0005-0000-0000-00005E050000}"/>
    <cellStyle name="Normal 6 2 2" xfId="891" xr:uid="{00000000-0005-0000-0000-00005F050000}"/>
    <cellStyle name="Normal 6 2 2 2" xfId="892" xr:uid="{00000000-0005-0000-0000-000060050000}"/>
    <cellStyle name="Normal 6 2 2 2 2" xfId="1460" xr:uid="{00000000-0005-0000-0000-000061050000}"/>
    <cellStyle name="Normal 6 2 2 3" xfId="893" xr:uid="{00000000-0005-0000-0000-000062050000}"/>
    <cellStyle name="Normal 6 2 2 4" xfId="1716" xr:uid="{00000000-0005-0000-0000-000063050000}"/>
    <cellStyle name="Normal 6 2 2 5" xfId="1459" xr:uid="{00000000-0005-0000-0000-000064050000}"/>
    <cellStyle name="Normal 6 2 3" xfId="894" xr:uid="{00000000-0005-0000-0000-000065050000}"/>
    <cellStyle name="Normal 6 2 3 2" xfId="1461" xr:uid="{00000000-0005-0000-0000-000066050000}"/>
    <cellStyle name="Normal 6 2 4" xfId="895" xr:uid="{00000000-0005-0000-0000-000067050000}"/>
    <cellStyle name="Normal 6 2 5" xfId="1458" xr:uid="{00000000-0005-0000-0000-000068050000}"/>
    <cellStyle name="Normal 6 3" xfId="896" xr:uid="{00000000-0005-0000-0000-000069050000}"/>
    <cellStyle name="Normal 6 3 2" xfId="897" xr:uid="{00000000-0005-0000-0000-00006A050000}"/>
    <cellStyle name="Normal 6 3 3" xfId="898" xr:uid="{00000000-0005-0000-0000-00006B050000}"/>
    <cellStyle name="Normal 6 4" xfId="899" xr:uid="{00000000-0005-0000-0000-00006C050000}"/>
    <cellStyle name="Normal 6 4 2" xfId="900" xr:uid="{00000000-0005-0000-0000-00006D050000}"/>
    <cellStyle name="Normal 6 4 3" xfId="901" xr:uid="{00000000-0005-0000-0000-00006E050000}"/>
    <cellStyle name="Normal 6 4 3 2" xfId="1462" xr:uid="{00000000-0005-0000-0000-00006F050000}"/>
    <cellStyle name="Normal 6 4 4" xfId="1717" xr:uid="{00000000-0005-0000-0000-000070050000}"/>
    <cellStyle name="Normal 6 5" xfId="902" xr:uid="{00000000-0005-0000-0000-000071050000}"/>
    <cellStyle name="Normal 6 5 2" xfId="1463" xr:uid="{00000000-0005-0000-0000-000072050000}"/>
    <cellStyle name="Normal 6 6" xfId="1715" xr:uid="{00000000-0005-0000-0000-000073050000}"/>
    <cellStyle name="Normal 6 7" xfId="1457" xr:uid="{00000000-0005-0000-0000-000074050000}"/>
    <cellStyle name="Normal 60" xfId="1092" xr:uid="{00000000-0005-0000-0000-000075050000}"/>
    <cellStyle name="Normal 60 2" xfId="1565" xr:uid="{00000000-0005-0000-0000-000076050000}"/>
    <cellStyle name="Normal 61" xfId="1094" xr:uid="{00000000-0005-0000-0000-000077050000}"/>
    <cellStyle name="Normal 61 2" xfId="1567" xr:uid="{00000000-0005-0000-0000-000078050000}"/>
    <cellStyle name="Normal 62" xfId="1096" xr:uid="{00000000-0005-0000-0000-000079050000}"/>
    <cellStyle name="Normal 62 2" xfId="1569" xr:uid="{00000000-0005-0000-0000-00007A050000}"/>
    <cellStyle name="Normal 63" xfId="1098" xr:uid="{00000000-0005-0000-0000-00007B050000}"/>
    <cellStyle name="Normal 63 2" xfId="1571" xr:uid="{00000000-0005-0000-0000-00007C050000}"/>
    <cellStyle name="Normal 64" xfId="1099" xr:uid="{00000000-0005-0000-0000-00007D050000}"/>
    <cellStyle name="Normal 64 2" xfId="1572" xr:uid="{00000000-0005-0000-0000-00007E050000}"/>
    <cellStyle name="Normal 65" xfId="1100" xr:uid="{00000000-0005-0000-0000-00007F050000}"/>
    <cellStyle name="Normal 65 2" xfId="1573" xr:uid="{00000000-0005-0000-0000-000080050000}"/>
    <cellStyle name="Normal 66" xfId="1101" xr:uid="{00000000-0005-0000-0000-000081050000}"/>
    <cellStyle name="Normal 66 2" xfId="1574" xr:uid="{00000000-0005-0000-0000-000082050000}"/>
    <cellStyle name="Normal 67" xfId="1102" xr:uid="{00000000-0005-0000-0000-000083050000}"/>
    <cellStyle name="Normal 67 2" xfId="1575" xr:uid="{00000000-0005-0000-0000-000084050000}"/>
    <cellStyle name="Normal 68" xfId="1104" xr:uid="{00000000-0005-0000-0000-000085050000}"/>
    <cellStyle name="Normal 68 2" xfId="1577" xr:uid="{00000000-0005-0000-0000-000086050000}"/>
    <cellStyle name="Normal 69" xfId="1105" xr:uid="{00000000-0005-0000-0000-000087050000}"/>
    <cellStyle name="Normal 69 2" xfId="1579" xr:uid="{00000000-0005-0000-0000-000088050000}"/>
    <cellStyle name="Normal 69 3" xfId="1787" xr:uid="{A0299D76-DEC1-459F-AE3D-C7D8ED7F9F4F}"/>
    <cellStyle name="Normal 69 4" xfId="1790" xr:uid="{88FE7D29-6F7F-4174-9C60-32ABAD3C394E}"/>
    <cellStyle name="Normal 69 5" xfId="1792" xr:uid="{EEF42FBA-B363-40D8-AD09-F5319434819F}"/>
    <cellStyle name="Normal 7" xfId="903" xr:uid="{00000000-0005-0000-0000-000089050000}"/>
    <cellStyle name="Normal 7 2" xfId="904" xr:uid="{00000000-0005-0000-0000-00008A050000}"/>
    <cellStyle name="Normal 7 2 2" xfId="905" xr:uid="{00000000-0005-0000-0000-00008B050000}"/>
    <cellStyle name="Normal 7 2 2 2" xfId="906" xr:uid="{00000000-0005-0000-0000-00008C050000}"/>
    <cellStyle name="Normal 7 2 2 2 2" xfId="1467" xr:uid="{00000000-0005-0000-0000-00008D050000}"/>
    <cellStyle name="Normal 7 2 2 3" xfId="1719" xr:uid="{00000000-0005-0000-0000-00008E050000}"/>
    <cellStyle name="Normal 7 2 2 4" xfId="1466" xr:uid="{00000000-0005-0000-0000-00008F050000}"/>
    <cellStyle name="Normal 7 2 3" xfId="907" xr:uid="{00000000-0005-0000-0000-000090050000}"/>
    <cellStyle name="Normal 7 2 3 2" xfId="1468" xr:uid="{00000000-0005-0000-0000-000091050000}"/>
    <cellStyle name="Normal 7 2 4" xfId="908" xr:uid="{00000000-0005-0000-0000-000092050000}"/>
    <cellStyle name="Normal 7 2 5" xfId="1465" xr:uid="{00000000-0005-0000-0000-000093050000}"/>
    <cellStyle name="Normal 7 3" xfId="909" xr:uid="{00000000-0005-0000-0000-000094050000}"/>
    <cellStyle name="Normal 7 3 2" xfId="910" xr:uid="{00000000-0005-0000-0000-000095050000}"/>
    <cellStyle name="Normal 7 3 2 2" xfId="1470" xr:uid="{00000000-0005-0000-0000-000096050000}"/>
    <cellStyle name="Normal 7 3 3" xfId="1720" xr:uid="{00000000-0005-0000-0000-000097050000}"/>
    <cellStyle name="Normal 7 3 4" xfId="1469" xr:uid="{00000000-0005-0000-0000-000098050000}"/>
    <cellStyle name="Normal 7 4" xfId="1721" xr:uid="{00000000-0005-0000-0000-000099050000}"/>
    <cellStyle name="Normal 7 5" xfId="1718" xr:uid="{00000000-0005-0000-0000-00009A050000}"/>
    <cellStyle name="Normal 7 6" xfId="1464" xr:uid="{00000000-0005-0000-0000-00009B050000}"/>
    <cellStyle name="Normal 7_INV 0010 bigone-19800146" xfId="911" xr:uid="{00000000-0005-0000-0000-00009C050000}"/>
    <cellStyle name="Normal 70" xfId="1107" xr:uid="{00000000-0005-0000-0000-00009D050000}"/>
    <cellStyle name="Normal 70 2" xfId="1584" xr:uid="{00000000-0005-0000-0000-00009E050000}"/>
    <cellStyle name="Normal 71" xfId="1763" xr:uid="{00000000-0005-0000-0000-00009F050000}"/>
    <cellStyle name="Normal 72" xfId="1765" xr:uid="{00000000-0005-0000-0000-0000A0050000}"/>
    <cellStyle name="Normal 73" xfId="1767" xr:uid="{00000000-0005-0000-0000-0000A1050000}"/>
    <cellStyle name="Normal 74" xfId="1108" xr:uid="{00000000-0005-0000-0000-0000A2050000}"/>
    <cellStyle name="Normal 75" xfId="1769" xr:uid="{00000000-0005-0000-0000-0000A3050000}"/>
    <cellStyle name="Normal 76" xfId="1770" xr:uid="{00000000-0005-0000-0000-0000A4050000}"/>
    <cellStyle name="Normal 77" xfId="1771" xr:uid="{00000000-0005-0000-0000-0000A5050000}"/>
    <cellStyle name="Normal 78" xfId="1772" xr:uid="{00000000-0005-0000-0000-0000A6050000}"/>
    <cellStyle name="Normal 79" xfId="1773" xr:uid="{00000000-0005-0000-0000-0000A7050000}"/>
    <cellStyle name="Normal 8" xfId="912" xr:uid="{00000000-0005-0000-0000-0000A8050000}"/>
    <cellStyle name="Normal 8 2" xfId="913" xr:uid="{00000000-0005-0000-0000-0000A9050000}"/>
    <cellStyle name="Normal 8 2 2" xfId="914" xr:uid="{00000000-0005-0000-0000-0000AA050000}"/>
    <cellStyle name="Normal 8 2 2 2" xfId="915" xr:uid="{00000000-0005-0000-0000-0000AB050000}"/>
    <cellStyle name="Normal 8 2 2 2 2" xfId="1724" xr:uid="{00000000-0005-0000-0000-0000AC050000}"/>
    <cellStyle name="Normal 8 2 2 2 3" xfId="1474" xr:uid="{00000000-0005-0000-0000-0000AD050000}"/>
    <cellStyle name="Normal 8 2 2 3" xfId="916" xr:uid="{00000000-0005-0000-0000-0000AE050000}"/>
    <cellStyle name="Normal 8 2 2 4" xfId="1473" xr:uid="{00000000-0005-0000-0000-0000AF050000}"/>
    <cellStyle name="Normal 8 2 3" xfId="1725" xr:uid="{00000000-0005-0000-0000-0000B0050000}"/>
    <cellStyle name="Normal 8 2 4" xfId="1723" xr:uid="{00000000-0005-0000-0000-0000B1050000}"/>
    <cellStyle name="Normal 8 2 5" xfId="1472" xr:uid="{00000000-0005-0000-0000-0000B2050000}"/>
    <cellStyle name="Normal 8 3" xfId="917" xr:uid="{00000000-0005-0000-0000-0000B3050000}"/>
    <cellStyle name="Normal 8 3 2" xfId="918" xr:uid="{00000000-0005-0000-0000-0000B4050000}"/>
    <cellStyle name="Normal 8 3 2 2" xfId="1726" xr:uid="{00000000-0005-0000-0000-0000B5050000}"/>
    <cellStyle name="Normal 8 3 2 3" xfId="1476" xr:uid="{00000000-0005-0000-0000-0000B6050000}"/>
    <cellStyle name="Normal 8 3 3" xfId="919" xr:uid="{00000000-0005-0000-0000-0000B7050000}"/>
    <cellStyle name="Normal 8 3 4" xfId="1475" xr:uid="{00000000-0005-0000-0000-0000B8050000}"/>
    <cellStyle name="Normal 8 4" xfId="920" xr:uid="{00000000-0005-0000-0000-0000B9050000}"/>
    <cellStyle name="Normal 8 4 2" xfId="1727" xr:uid="{00000000-0005-0000-0000-0000BA050000}"/>
    <cellStyle name="Normal 8 4 3" xfId="1477" xr:uid="{00000000-0005-0000-0000-0000BB050000}"/>
    <cellStyle name="Normal 8 5" xfId="1722" xr:uid="{00000000-0005-0000-0000-0000BC050000}"/>
    <cellStyle name="Normal 8 6" xfId="1471" xr:uid="{00000000-0005-0000-0000-0000BD050000}"/>
    <cellStyle name="Normal 80" xfId="1774" xr:uid="{00000000-0005-0000-0000-0000BE050000}"/>
    <cellStyle name="Normal 81" xfId="1775" xr:uid="{00000000-0005-0000-0000-0000BF050000}"/>
    <cellStyle name="Normal 82" xfId="1776" xr:uid="{00000000-0005-0000-0000-0000C0050000}"/>
    <cellStyle name="Normal 83" xfId="1777" xr:uid="{00000000-0005-0000-0000-0000C1050000}"/>
    <cellStyle name="Normal 84" xfId="1778" xr:uid="{9C324A68-DE9F-4766-8665-F5BC54DEEB3F}"/>
    <cellStyle name="Normal 85" xfId="1779" xr:uid="{7005AB6A-77F2-4811-9E35-2977481C015B}"/>
    <cellStyle name="Normal 86" xfId="1780" xr:uid="{FAC609F8-E379-49EE-AC8A-C1373F441231}"/>
    <cellStyle name="Normal 87" xfId="1781" xr:uid="{C7E5A2EA-F64C-4836-A1C4-9DA18E84E154}"/>
    <cellStyle name="Normal 88" xfId="1782" xr:uid="{B4890781-A6E2-4031-9AE9-119765365CCB}"/>
    <cellStyle name="Normal 89" xfId="1783" xr:uid="{87063F6C-E520-4219-9560-8DE96FDA4E9E}"/>
    <cellStyle name="Normal 9" xfId="921" xr:uid="{00000000-0005-0000-0000-0000C2050000}"/>
    <cellStyle name="Normal 9 2" xfId="922" xr:uid="{00000000-0005-0000-0000-0000C3050000}"/>
    <cellStyle name="Normal 9 2 2" xfId="923" xr:uid="{00000000-0005-0000-0000-0000C4050000}"/>
    <cellStyle name="Normal 9 2 2 2" xfId="1729" xr:uid="{00000000-0005-0000-0000-0000C5050000}"/>
    <cellStyle name="Normal 9 2 2 3" xfId="1480" xr:uid="{00000000-0005-0000-0000-0000C6050000}"/>
    <cellStyle name="Normal 9 2 3" xfId="924" xr:uid="{00000000-0005-0000-0000-0000C7050000}"/>
    <cellStyle name="Normal 9 2 4" xfId="1479" xr:uid="{00000000-0005-0000-0000-0000C8050000}"/>
    <cellStyle name="Normal 9 3" xfId="925" xr:uid="{00000000-0005-0000-0000-0000C9050000}"/>
    <cellStyle name="Normal 9 3 2" xfId="1730" xr:uid="{00000000-0005-0000-0000-0000CA050000}"/>
    <cellStyle name="Normal 9 4" xfId="926" xr:uid="{00000000-0005-0000-0000-0000CB050000}"/>
    <cellStyle name="Normal 9 4 2" xfId="1481" xr:uid="{00000000-0005-0000-0000-0000CC050000}"/>
    <cellStyle name="Normal 9 5" xfId="927" xr:uid="{00000000-0005-0000-0000-0000CD050000}"/>
    <cellStyle name="Normal 9 5 2" xfId="1482" xr:uid="{00000000-0005-0000-0000-0000CE050000}"/>
    <cellStyle name="Normal 9 6" xfId="1728" xr:uid="{00000000-0005-0000-0000-0000CF050000}"/>
    <cellStyle name="Normal 9 7" xfId="1478" xr:uid="{00000000-0005-0000-0000-0000D0050000}"/>
    <cellStyle name="Normal 90" xfId="1784" xr:uid="{6641DBFD-E2F8-4C61-933B-ECBDF11483FB}"/>
    <cellStyle name="Normal 91" xfId="1785" xr:uid="{2E4BF255-DB04-4890-BA0B-AB8AE50425A0}"/>
    <cellStyle name="Normal 92" xfId="1786" xr:uid="{484922A7-4BF8-4E47-97F3-743023556E9D}"/>
    <cellStyle name="Normal 93" xfId="1788" xr:uid="{207D5DE5-8CF4-4142-905D-6045D2081CBD}"/>
    <cellStyle name="Normal 94" xfId="1789" xr:uid="{68A791A7-BE07-4D43-89D4-A9D85988F27E}"/>
    <cellStyle name="Normal 95" xfId="1791" xr:uid="{500495F5-D0EE-4AF6-8D06-08D16D0EABD5}"/>
    <cellStyle name="Normal 96" xfId="1793" xr:uid="{9B71D922-1C74-4113-B679-440ACAEF7092}"/>
    <cellStyle name="Normal 97" xfId="1794" xr:uid="{74349FD5-ECC1-47AF-BAE5-059E473CAF56}"/>
    <cellStyle name="Normal 98" xfId="1795" xr:uid="{F797FA34-1ADB-4A1F-AB70-773B7D47208F}"/>
    <cellStyle name="Normal 99" xfId="1796" xr:uid="{914CDCEA-89A6-424A-8DC7-77C4BCDADB99}"/>
    <cellStyle name="Normal_INV 1300 2" xfId="928" xr:uid="{00000000-0005-0000-0000-0000D1050000}"/>
    <cellStyle name="Normal_INV 1446 Associated Textile Services Ltd - TERRY FABRIC" xfId="929" xr:uid="{00000000-0005-0000-0000-0000D2050000}"/>
    <cellStyle name="Normal_INV 4297" xfId="1797" xr:uid="{E841DF14-E6E2-4CB8-8CE9-E923B1FB6BBC}"/>
    <cellStyle name="Normal_INV 4489 2 2" xfId="930" xr:uid="{00000000-0005-0000-0000-0000D3050000}"/>
    <cellStyle name="Normal_Sheet1" xfId="931" xr:uid="{00000000-0005-0000-0000-0000D4050000}"/>
    <cellStyle name="Note 10" xfId="932" xr:uid="{00000000-0005-0000-0000-0000D5050000}"/>
    <cellStyle name="Note 10 2" xfId="1483" xr:uid="{00000000-0005-0000-0000-0000D6050000}"/>
    <cellStyle name="Note 11" xfId="933" xr:uid="{00000000-0005-0000-0000-0000D7050000}"/>
    <cellStyle name="Note 11 2" xfId="1484" xr:uid="{00000000-0005-0000-0000-0000D8050000}"/>
    <cellStyle name="Note 12" xfId="934" xr:uid="{00000000-0005-0000-0000-0000D9050000}"/>
    <cellStyle name="Note 12 2" xfId="1485" xr:uid="{00000000-0005-0000-0000-0000DA050000}"/>
    <cellStyle name="Note 13" xfId="935" xr:uid="{00000000-0005-0000-0000-0000DB050000}"/>
    <cellStyle name="Note 13 2" xfId="1486" xr:uid="{00000000-0005-0000-0000-0000DC050000}"/>
    <cellStyle name="Note 14" xfId="936" xr:uid="{00000000-0005-0000-0000-0000DD050000}"/>
    <cellStyle name="Note 14 2" xfId="1487" xr:uid="{00000000-0005-0000-0000-0000DE050000}"/>
    <cellStyle name="Note 2" xfId="937" xr:uid="{00000000-0005-0000-0000-0000DF050000}"/>
    <cellStyle name="Note 2 2" xfId="938" xr:uid="{00000000-0005-0000-0000-0000E0050000}"/>
    <cellStyle name="Note 2 2 2" xfId="939" xr:uid="{00000000-0005-0000-0000-0000E1050000}"/>
    <cellStyle name="Note 2 2 2 2" xfId="940" xr:uid="{00000000-0005-0000-0000-0000E2050000}"/>
    <cellStyle name="Note 2 2 2 2 2" xfId="1491" xr:uid="{00000000-0005-0000-0000-0000E3050000}"/>
    <cellStyle name="Note 2 2 2 3" xfId="1490" xr:uid="{00000000-0005-0000-0000-0000E4050000}"/>
    <cellStyle name="Note 2 2 3" xfId="941" xr:uid="{00000000-0005-0000-0000-0000E5050000}"/>
    <cellStyle name="Note 2 2 3 2" xfId="1492" xr:uid="{00000000-0005-0000-0000-0000E6050000}"/>
    <cellStyle name="Note 2 2 4" xfId="1732" xr:uid="{00000000-0005-0000-0000-0000E7050000}"/>
    <cellStyle name="Note 2 2 5" xfId="1489" xr:uid="{00000000-0005-0000-0000-0000E8050000}"/>
    <cellStyle name="Note 2 3" xfId="942" xr:uid="{00000000-0005-0000-0000-0000E9050000}"/>
    <cellStyle name="Note 2 3 2" xfId="943" xr:uid="{00000000-0005-0000-0000-0000EA050000}"/>
    <cellStyle name="Note 2 3 2 2" xfId="1493" xr:uid="{00000000-0005-0000-0000-0000EB050000}"/>
    <cellStyle name="Note 2 3 3" xfId="944" xr:uid="{00000000-0005-0000-0000-0000EC050000}"/>
    <cellStyle name="Note 2 3 4" xfId="1733" xr:uid="{00000000-0005-0000-0000-0000ED050000}"/>
    <cellStyle name="Note 2 4" xfId="945" xr:uid="{00000000-0005-0000-0000-0000EE050000}"/>
    <cellStyle name="Note 2 4 2" xfId="1494" xr:uid="{00000000-0005-0000-0000-0000EF050000}"/>
    <cellStyle name="Note 2 5" xfId="1731" xr:uid="{00000000-0005-0000-0000-0000F0050000}"/>
    <cellStyle name="Note 2 6" xfId="1488" xr:uid="{00000000-0005-0000-0000-0000F1050000}"/>
    <cellStyle name="Note 3" xfId="946" xr:uid="{00000000-0005-0000-0000-0000F2050000}"/>
    <cellStyle name="Note 3 2" xfId="947" xr:uid="{00000000-0005-0000-0000-0000F3050000}"/>
    <cellStyle name="Note 3 2 2" xfId="948" xr:uid="{00000000-0005-0000-0000-0000F4050000}"/>
    <cellStyle name="Note 3 2 2 2" xfId="1497" xr:uid="{00000000-0005-0000-0000-0000F5050000}"/>
    <cellStyle name="Note 3 2 3" xfId="1735" xr:uid="{00000000-0005-0000-0000-0000F6050000}"/>
    <cellStyle name="Note 3 2 4" xfId="1496" xr:uid="{00000000-0005-0000-0000-0000F7050000}"/>
    <cellStyle name="Note 3 3" xfId="949" xr:uid="{00000000-0005-0000-0000-0000F8050000}"/>
    <cellStyle name="Note 3 3 2" xfId="950" xr:uid="{00000000-0005-0000-0000-0000F9050000}"/>
    <cellStyle name="Note 3 3 2 2" xfId="1499" xr:uid="{00000000-0005-0000-0000-0000FA050000}"/>
    <cellStyle name="Note 3 3 3" xfId="1736" xr:uid="{00000000-0005-0000-0000-0000FB050000}"/>
    <cellStyle name="Note 3 3 4" xfId="1498" xr:uid="{00000000-0005-0000-0000-0000FC050000}"/>
    <cellStyle name="Note 3 4" xfId="1734" xr:uid="{00000000-0005-0000-0000-0000FD050000}"/>
    <cellStyle name="Note 3 5" xfId="1495" xr:uid="{00000000-0005-0000-0000-0000FE050000}"/>
    <cellStyle name="Note 4" xfId="951" xr:uid="{00000000-0005-0000-0000-0000FF050000}"/>
    <cellStyle name="Note 4 2" xfId="952" xr:uid="{00000000-0005-0000-0000-000000060000}"/>
    <cellStyle name="Note 4 3" xfId="953" xr:uid="{00000000-0005-0000-0000-000001060000}"/>
    <cellStyle name="Note 4 3 2" xfId="1500" xr:uid="{00000000-0005-0000-0000-000002060000}"/>
    <cellStyle name="Note 5" xfId="954" xr:uid="{00000000-0005-0000-0000-000003060000}"/>
    <cellStyle name="Note 5 2" xfId="955" xr:uid="{00000000-0005-0000-0000-000004060000}"/>
    <cellStyle name="Note 5 2 2" xfId="956" xr:uid="{00000000-0005-0000-0000-000005060000}"/>
    <cellStyle name="Note 5 2 3" xfId="957" xr:uid="{00000000-0005-0000-0000-000006060000}"/>
    <cellStyle name="Note 5 2 3 2" xfId="1502" xr:uid="{00000000-0005-0000-0000-000007060000}"/>
    <cellStyle name="Note 5 2 4" xfId="1501" xr:uid="{00000000-0005-0000-0000-000008060000}"/>
    <cellStyle name="Note 5 3" xfId="958" xr:uid="{00000000-0005-0000-0000-000009060000}"/>
    <cellStyle name="Note 5 3 2" xfId="1503" xr:uid="{00000000-0005-0000-0000-00000A060000}"/>
    <cellStyle name="Note 6" xfId="959" xr:uid="{00000000-0005-0000-0000-00000B060000}"/>
    <cellStyle name="Note 6 2" xfId="960" xr:uid="{00000000-0005-0000-0000-00000C060000}"/>
    <cellStyle name="Note 6 2 2" xfId="961" xr:uid="{00000000-0005-0000-0000-00000D060000}"/>
    <cellStyle name="Note 6 2 2 2" xfId="1506" xr:uid="{00000000-0005-0000-0000-00000E060000}"/>
    <cellStyle name="Note 6 2 3" xfId="1738" xr:uid="{00000000-0005-0000-0000-00000F060000}"/>
    <cellStyle name="Note 6 2 4" xfId="1505" xr:uid="{00000000-0005-0000-0000-000010060000}"/>
    <cellStyle name="Note 6 3" xfId="962" xr:uid="{00000000-0005-0000-0000-000011060000}"/>
    <cellStyle name="Note 6 3 2" xfId="1739" xr:uid="{00000000-0005-0000-0000-000012060000}"/>
    <cellStyle name="Note 6 3 3" xfId="1507" xr:uid="{00000000-0005-0000-0000-000013060000}"/>
    <cellStyle name="Note 6 4" xfId="1737" xr:uid="{00000000-0005-0000-0000-000014060000}"/>
    <cellStyle name="Note 6 5" xfId="1504" xr:uid="{00000000-0005-0000-0000-000015060000}"/>
    <cellStyle name="Note 7" xfId="963" xr:uid="{00000000-0005-0000-0000-000016060000}"/>
    <cellStyle name="Note 7 2" xfId="964" xr:uid="{00000000-0005-0000-0000-000017060000}"/>
    <cellStyle name="Note 7 2 2" xfId="1509" xr:uid="{00000000-0005-0000-0000-000018060000}"/>
    <cellStyle name="Note 7 3" xfId="1508" xr:uid="{00000000-0005-0000-0000-000019060000}"/>
    <cellStyle name="Note 8" xfId="965" xr:uid="{00000000-0005-0000-0000-00001A060000}"/>
    <cellStyle name="Note 8 2" xfId="966" xr:uid="{00000000-0005-0000-0000-00001B060000}"/>
    <cellStyle name="Note 8 2 2" xfId="967" xr:uid="{00000000-0005-0000-0000-00001C060000}"/>
    <cellStyle name="Note 8 2 2 2" xfId="1512" xr:uid="{00000000-0005-0000-0000-00001D060000}"/>
    <cellStyle name="Note 8 2 3" xfId="1511" xr:uid="{00000000-0005-0000-0000-00001E060000}"/>
    <cellStyle name="Note 8 3" xfId="968" xr:uid="{00000000-0005-0000-0000-00001F060000}"/>
    <cellStyle name="Note 8 3 2" xfId="1513" xr:uid="{00000000-0005-0000-0000-000020060000}"/>
    <cellStyle name="Note 8 4" xfId="969" xr:uid="{00000000-0005-0000-0000-000021060000}"/>
    <cellStyle name="Note 8 4 2" xfId="1514" xr:uid="{00000000-0005-0000-0000-000022060000}"/>
    <cellStyle name="Note 8 5" xfId="1510" xr:uid="{00000000-0005-0000-0000-000023060000}"/>
    <cellStyle name="Note 9" xfId="970" xr:uid="{00000000-0005-0000-0000-000024060000}"/>
    <cellStyle name="Note 9 2" xfId="971" xr:uid="{00000000-0005-0000-0000-000025060000}"/>
    <cellStyle name="Note 9 2 2" xfId="1516" xr:uid="{00000000-0005-0000-0000-000026060000}"/>
    <cellStyle name="Note 9 3" xfId="972" xr:uid="{00000000-0005-0000-0000-000027060000}"/>
    <cellStyle name="Note 9 3 2" xfId="1517" xr:uid="{00000000-0005-0000-0000-000028060000}"/>
    <cellStyle name="Note 9 4" xfId="1515" xr:uid="{00000000-0005-0000-0000-000029060000}"/>
    <cellStyle name="Notitie" xfId="973" xr:uid="{00000000-0005-0000-0000-00002A060000}"/>
    <cellStyle name="Ongeldig" xfId="974" xr:uid="{00000000-0005-0000-0000-00002B060000}"/>
    <cellStyle name="Output 2" xfId="975" xr:uid="{00000000-0005-0000-0000-00002C060000}"/>
    <cellStyle name="Output 2 2" xfId="976" xr:uid="{00000000-0005-0000-0000-00002D060000}"/>
    <cellStyle name="Output 2 3" xfId="977" xr:uid="{00000000-0005-0000-0000-00002E060000}"/>
    <cellStyle name="Output 2_INV 0795  K-MART MIR-300" xfId="978" xr:uid="{00000000-0005-0000-0000-00002F060000}"/>
    <cellStyle name="Output 3" xfId="979" xr:uid="{00000000-0005-0000-0000-000030060000}"/>
    <cellStyle name="Output 4" xfId="980" xr:uid="{00000000-0005-0000-0000-000031060000}"/>
    <cellStyle name="Overskrift 1" xfId="981" xr:uid="{00000000-0005-0000-0000-000032060000}"/>
    <cellStyle name="Overskrift 2" xfId="982" xr:uid="{00000000-0005-0000-0000-000033060000}"/>
    <cellStyle name="Overskrift 3" xfId="983" xr:uid="{00000000-0005-0000-0000-000034060000}"/>
    <cellStyle name="Overskrift 4" xfId="984" xr:uid="{00000000-0005-0000-0000-000035060000}"/>
    <cellStyle name="Percent [2]" xfId="985" xr:uid="{00000000-0005-0000-0000-000036060000}"/>
    <cellStyle name="Percent [2] 2" xfId="986" xr:uid="{00000000-0005-0000-0000-000037060000}"/>
    <cellStyle name="Percent [2] 3" xfId="987" xr:uid="{00000000-0005-0000-0000-000038060000}"/>
    <cellStyle name="Percent [2] 3 2" xfId="988" xr:uid="{00000000-0005-0000-0000-000039060000}"/>
    <cellStyle name="Percent [2] 4" xfId="989" xr:uid="{00000000-0005-0000-0000-00003A060000}"/>
    <cellStyle name="Percent [2] 4 2" xfId="990" xr:uid="{00000000-0005-0000-0000-00003B060000}"/>
    <cellStyle name="Percent [2] 5" xfId="991" xr:uid="{00000000-0005-0000-0000-00003C060000}"/>
    <cellStyle name="Percent [2] 6" xfId="992" xr:uid="{00000000-0005-0000-0000-00003D060000}"/>
    <cellStyle name="Percent 10" xfId="993" xr:uid="{00000000-0005-0000-0000-00003E060000}"/>
    <cellStyle name="Percent 10 2" xfId="1518" xr:uid="{00000000-0005-0000-0000-00003F060000}"/>
    <cellStyle name="Percent 11" xfId="994" xr:uid="{00000000-0005-0000-0000-000040060000}"/>
    <cellStyle name="Percent 11 2" xfId="995" xr:uid="{00000000-0005-0000-0000-000041060000}"/>
    <cellStyle name="Percent 11 2 2" xfId="1520" xr:uid="{00000000-0005-0000-0000-000042060000}"/>
    <cellStyle name="Percent 11 3" xfId="1519" xr:uid="{00000000-0005-0000-0000-000043060000}"/>
    <cellStyle name="Percent 12" xfId="996" xr:uid="{00000000-0005-0000-0000-000044060000}"/>
    <cellStyle name="Percent 12 2" xfId="1521" xr:uid="{00000000-0005-0000-0000-000045060000}"/>
    <cellStyle name="Percent 13" xfId="997" xr:uid="{00000000-0005-0000-0000-000046060000}"/>
    <cellStyle name="Percent 13 2" xfId="1522" xr:uid="{00000000-0005-0000-0000-000047060000}"/>
    <cellStyle name="Percent 14" xfId="998" xr:uid="{00000000-0005-0000-0000-000048060000}"/>
    <cellStyle name="Percent 14 2" xfId="1523" xr:uid="{00000000-0005-0000-0000-000049060000}"/>
    <cellStyle name="Percent 15" xfId="999" xr:uid="{00000000-0005-0000-0000-00004A060000}"/>
    <cellStyle name="Percent 15 2" xfId="1524" xr:uid="{00000000-0005-0000-0000-00004B060000}"/>
    <cellStyle name="Percent 16" xfId="1000" xr:uid="{00000000-0005-0000-0000-00004C060000}"/>
    <cellStyle name="Percent 16 2" xfId="1525" xr:uid="{00000000-0005-0000-0000-00004D060000}"/>
    <cellStyle name="Percent 17" xfId="1091" xr:uid="{00000000-0005-0000-0000-00004E060000}"/>
    <cellStyle name="Percent 17 2" xfId="1564" xr:uid="{00000000-0005-0000-0000-00004F060000}"/>
    <cellStyle name="Percent 18" xfId="1093" xr:uid="{00000000-0005-0000-0000-000050060000}"/>
    <cellStyle name="Percent 18 2" xfId="1566" xr:uid="{00000000-0005-0000-0000-000051060000}"/>
    <cellStyle name="Percent 19" xfId="1095" xr:uid="{00000000-0005-0000-0000-000052060000}"/>
    <cellStyle name="Percent 19 2" xfId="1568" xr:uid="{00000000-0005-0000-0000-000053060000}"/>
    <cellStyle name="Percent 2" xfId="1001" xr:uid="{00000000-0005-0000-0000-000054060000}"/>
    <cellStyle name="Percent 2 2" xfId="1002" xr:uid="{00000000-0005-0000-0000-000055060000}"/>
    <cellStyle name="Percent 2 2 2" xfId="1003" xr:uid="{00000000-0005-0000-0000-000056060000}"/>
    <cellStyle name="Percent 2 2 2 2" xfId="1742" xr:uid="{00000000-0005-0000-0000-000057060000}"/>
    <cellStyle name="Percent 2 2 2 3" xfId="1528" xr:uid="{00000000-0005-0000-0000-000058060000}"/>
    <cellStyle name="Percent 2 2 3" xfId="1741" xr:uid="{00000000-0005-0000-0000-000059060000}"/>
    <cellStyle name="Percent 2 2 4" xfId="1527" xr:uid="{00000000-0005-0000-0000-00005A060000}"/>
    <cellStyle name="Percent 2 3" xfId="1004" xr:uid="{00000000-0005-0000-0000-00005B060000}"/>
    <cellStyle name="Percent 2 3 2" xfId="1005" xr:uid="{00000000-0005-0000-0000-00005C060000}"/>
    <cellStyle name="Percent 2 3 2 2" xfId="1530" xr:uid="{00000000-0005-0000-0000-00005D060000}"/>
    <cellStyle name="Percent 2 3 3" xfId="1743" xr:uid="{00000000-0005-0000-0000-00005E060000}"/>
    <cellStyle name="Percent 2 3 4" xfId="1529" xr:uid="{00000000-0005-0000-0000-00005F060000}"/>
    <cellStyle name="Percent 2 4" xfId="1006" xr:uid="{00000000-0005-0000-0000-000060060000}"/>
    <cellStyle name="Percent 2 4 2" xfId="1531" xr:uid="{00000000-0005-0000-0000-000061060000}"/>
    <cellStyle name="Percent 2 5" xfId="1740" xr:uid="{00000000-0005-0000-0000-000062060000}"/>
    <cellStyle name="Percent 2 6" xfId="1526" xr:uid="{00000000-0005-0000-0000-000063060000}"/>
    <cellStyle name="Percent 20" xfId="1097" xr:uid="{00000000-0005-0000-0000-000064060000}"/>
    <cellStyle name="Percent 20 2" xfId="1570" xr:uid="{00000000-0005-0000-0000-000065060000}"/>
    <cellStyle name="Percent 21" xfId="1103" xr:uid="{00000000-0005-0000-0000-000066060000}"/>
    <cellStyle name="Percent 21 2" xfId="1576" xr:uid="{00000000-0005-0000-0000-000067060000}"/>
    <cellStyle name="Percent 22" xfId="1578" xr:uid="{00000000-0005-0000-0000-000068060000}"/>
    <cellStyle name="Percent 23" xfId="1580" xr:uid="{00000000-0005-0000-0000-000069060000}"/>
    <cellStyle name="Percent 24" xfId="1581" xr:uid="{00000000-0005-0000-0000-00006A060000}"/>
    <cellStyle name="Percent 25" xfId="1583" xr:uid="{00000000-0005-0000-0000-00006B060000}"/>
    <cellStyle name="Percent 26" xfId="1764" xr:uid="{00000000-0005-0000-0000-00006C060000}"/>
    <cellStyle name="Percent 27" xfId="1766" xr:uid="{00000000-0005-0000-0000-00006D060000}"/>
    <cellStyle name="Percent 28" xfId="1768" xr:uid="{00000000-0005-0000-0000-00006E060000}"/>
    <cellStyle name="Percent 29" xfId="1799" xr:uid="{7FE695E1-8851-4CD2-9661-85D1E33FB68E}"/>
    <cellStyle name="Percent 3" xfId="1007" xr:uid="{00000000-0005-0000-0000-00006F060000}"/>
    <cellStyle name="Percent 3 2" xfId="1008" xr:uid="{00000000-0005-0000-0000-000070060000}"/>
    <cellStyle name="Percent 3 2 2" xfId="1009" xr:uid="{00000000-0005-0000-0000-000071060000}"/>
    <cellStyle name="Percent 3 2 2 2" xfId="1010" xr:uid="{00000000-0005-0000-0000-000072060000}"/>
    <cellStyle name="Percent 3 2 2 2 2" xfId="1535" xr:uid="{00000000-0005-0000-0000-000073060000}"/>
    <cellStyle name="Percent 3 2 2 3" xfId="1011" xr:uid="{00000000-0005-0000-0000-000074060000}"/>
    <cellStyle name="Percent 3 2 2 4" xfId="1746" xr:uid="{00000000-0005-0000-0000-000075060000}"/>
    <cellStyle name="Percent 3 2 2 5" xfId="1534" xr:uid="{00000000-0005-0000-0000-000076060000}"/>
    <cellStyle name="Percent 3 2 3" xfId="1012" xr:uid="{00000000-0005-0000-0000-000077060000}"/>
    <cellStyle name="Percent 3 2 3 2" xfId="1747" xr:uid="{00000000-0005-0000-0000-000078060000}"/>
    <cellStyle name="Percent 3 2 4" xfId="1745" xr:uid="{00000000-0005-0000-0000-000079060000}"/>
    <cellStyle name="Percent 3 2 5" xfId="1533" xr:uid="{00000000-0005-0000-0000-00007A060000}"/>
    <cellStyle name="Percent 3 3" xfId="1013" xr:uid="{00000000-0005-0000-0000-00007B060000}"/>
    <cellStyle name="Percent 3 3 2" xfId="1014" xr:uid="{00000000-0005-0000-0000-00007C060000}"/>
    <cellStyle name="Percent 3 3 2 2" xfId="1748" xr:uid="{00000000-0005-0000-0000-00007D060000}"/>
    <cellStyle name="Percent 3 3 2 3" xfId="1537" xr:uid="{00000000-0005-0000-0000-00007E060000}"/>
    <cellStyle name="Percent 3 3 3" xfId="1015" xr:uid="{00000000-0005-0000-0000-00007F060000}"/>
    <cellStyle name="Percent 3 3 4" xfId="1536" xr:uid="{00000000-0005-0000-0000-000080060000}"/>
    <cellStyle name="Percent 3 4" xfId="1016" xr:uid="{00000000-0005-0000-0000-000081060000}"/>
    <cellStyle name="Percent 3 4 2" xfId="1749" xr:uid="{00000000-0005-0000-0000-000082060000}"/>
    <cellStyle name="Percent 3 4 3" xfId="1538" xr:uid="{00000000-0005-0000-0000-000083060000}"/>
    <cellStyle name="Percent 3 5" xfId="1744" xr:uid="{00000000-0005-0000-0000-000084060000}"/>
    <cellStyle name="Percent 3 6" xfId="1532" xr:uid="{00000000-0005-0000-0000-000085060000}"/>
    <cellStyle name="Percent 4" xfId="1017" xr:uid="{00000000-0005-0000-0000-000086060000}"/>
    <cellStyle name="Percent 4 2" xfId="1018" xr:uid="{00000000-0005-0000-0000-000087060000}"/>
    <cellStyle name="Percent 4 2 2" xfId="1019" xr:uid="{00000000-0005-0000-0000-000088060000}"/>
    <cellStyle name="Percent 4 2 2 2" xfId="1541" xr:uid="{00000000-0005-0000-0000-000089060000}"/>
    <cellStyle name="Percent 4 2 3" xfId="1020" xr:uid="{00000000-0005-0000-0000-00008A060000}"/>
    <cellStyle name="Percent 4 2 3 2" xfId="1542" xr:uid="{00000000-0005-0000-0000-00008B060000}"/>
    <cellStyle name="Percent 4 2 4" xfId="1021" xr:uid="{00000000-0005-0000-0000-00008C060000}"/>
    <cellStyle name="Percent 4 2 5" xfId="1751" xr:uid="{00000000-0005-0000-0000-00008D060000}"/>
    <cellStyle name="Percent 4 2 6" xfId="1540" xr:uid="{00000000-0005-0000-0000-00008E060000}"/>
    <cellStyle name="Percent 4 3" xfId="1022" xr:uid="{00000000-0005-0000-0000-00008F060000}"/>
    <cellStyle name="Percent 4 3 2" xfId="1023" xr:uid="{00000000-0005-0000-0000-000090060000}"/>
    <cellStyle name="Percent 4 3 2 2" xfId="1544" xr:uid="{00000000-0005-0000-0000-000091060000}"/>
    <cellStyle name="Percent 4 3 3" xfId="1752" xr:uid="{00000000-0005-0000-0000-000092060000}"/>
    <cellStyle name="Percent 4 3 4" xfId="1543" xr:uid="{00000000-0005-0000-0000-000093060000}"/>
    <cellStyle name="Percent 4 4" xfId="1024" xr:uid="{00000000-0005-0000-0000-000094060000}"/>
    <cellStyle name="Percent 4 4 2" xfId="1545" xr:uid="{00000000-0005-0000-0000-000095060000}"/>
    <cellStyle name="Percent 4 5" xfId="1750" xr:uid="{00000000-0005-0000-0000-000096060000}"/>
    <cellStyle name="Percent 4 6" xfId="1539" xr:uid="{00000000-0005-0000-0000-000097060000}"/>
    <cellStyle name="Percent 5" xfId="1025" xr:uid="{00000000-0005-0000-0000-000098060000}"/>
    <cellStyle name="Percent 5 2" xfId="1026" xr:uid="{00000000-0005-0000-0000-000099060000}"/>
    <cellStyle name="Percent 5 2 2" xfId="1027" xr:uid="{00000000-0005-0000-0000-00009A060000}"/>
    <cellStyle name="Percent 5 2 2 2" xfId="1028" xr:uid="{00000000-0005-0000-0000-00009B060000}"/>
    <cellStyle name="Percent 5 2 2 2 2" xfId="1549" xr:uid="{00000000-0005-0000-0000-00009C060000}"/>
    <cellStyle name="Percent 5 2 2 3" xfId="1029" xr:uid="{00000000-0005-0000-0000-00009D060000}"/>
    <cellStyle name="Percent 5 2 2 4" xfId="1548" xr:uid="{00000000-0005-0000-0000-00009E060000}"/>
    <cellStyle name="Percent 5 2 3" xfId="1754" xr:uid="{00000000-0005-0000-0000-00009F060000}"/>
    <cellStyle name="Percent 5 2 4" xfId="1547" xr:uid="{00000000-0005-0000-0000-0000A0060000}"/>
    <cellStyle name="Percent 5 3" xfId="1030" xr:uid="{00000000-0005-0000-0000-0000A1060000}"/>
    <cellStyle name="Percent 5 3 2" xfId="1031" xr:uid="{00000000-0005-0000-0000-0000A2060000}"/>
    <cellStyle name="Percent 5 3 2 2" xfId="1551" xr:uid="{00000000-0005-0000-0000-0000A3060000}"/>
    <cellStyle name="Percent 5 3 3" xfId="1032" xr:uid="{00000000-0005-0000-0000-0000A4060000}"/>
    <cellStyle name="Percent 5 3 4" xfId="1755" xr:uid="{00000000-0005-0000-0000-0000A5060000}"/>
    <cellStyle name="Percent 5 3 5" xfId="1550" xr:uid="{00000000-0005-0000-0000-0000A6060000}"/>
    <cellStyle name="Percent 5 4" xfId="1033" xr:uid="{00000000-0005-0000-0000-0000A7060000}"/>
    <cellStyle name="Percent 5 5" xfId="1753" xr:uid="{00000000-0005-0000-0000-0000A8060000}"/>
    <cellStyle name="Percent 5 6" xfId="1546" xr:uid="{00000000-0005-0000-0000-0000A9060000}"/>
    <cellStyle name="Percent 6" xfId="1034" xr:uid="{00000000-0005-0000-0000-0000AA060000}"/>
    <cellStyle name="Percent 6 2" xfId="1035" xr:uid="{00000000-0005-0000-0000-0000AB060000}"/>
    <cellStyle name="Percent 6 2 2" xfId="1036" xr:uid="{00000000-0005-0000-0000-0000AC060000}"/>
    <cellStyle name="Percent 6 2 2 2" xfId="1554" xr:uid="{00000000-0005-0000-0000-0000AD060000}"/>
    <cellStyle name="Percent 6 2 3" xfId="1037" xr:uid="{00000000-0005-0000-0000-0000AE060000}"/>
    <cellStyle name="Percent 6 2 3 2" xfId="1555" xr:uid="{00000000-0005-0000-0000-0000AF060000}"/>
    <cellStyle name="Percent 6 2 4" xfId="1038" xr:uid="{00000000-0005-0000-0000-0000B0060000}"/>
    <cellStyle name="Percent 6 2 5" xfId="1757" xr:uid="{00000000-0005-0000-0000-0000B1060000}"/>
    <cellStyle name="Percent 6 2 6" xfId="1553" xr:uid="{00000000-0005-0000-0000-0000B2060000}"/>
    <cellStyle name="Percent 6 3" xfId="1039" xr:uid="{00000000-0005-0000-0000-0000B3060000}"/>
    <cellStyle name="Percent 6 3 2" xfId="1758" xr:uid="{00000000-0005-0000-0000-0000B4060000}"/>
    <cellStyle name="Percent 6 4" xfId="1756" xr:uid="{00000000-0005-0000-0000-0000B5060000}"/>
    <cellStyle name="Percent 6 5" xfId="1552" xr:uid="{00000000-0005-0000-0000-0000B6060000}"/>
    <cellStyle name="Percent 7" xfId="1040" xr:uid="{00000000-0005-0000-0000-0000B7060000}"/>
    <cellStyle name="Percent 7 2" xfId="1041" xr:uid="{00000000-0005-0000-0000-0000B8060000}"/>
    <cellStyle name="Percent 7 2 2" xfId="1760" xr:uid="{00000000-0005-0000-0000-0000B9060000}"/>
    <cellStyle name="Percent 7 2 3" xfId="1557" xr:uid="{00000000-0005-0000-0000-0000BA060000}"/>
    <cellStyle name="Percent 7 3" xfId="1761" xr:uid="{00000000-0005-0000-0000-0000BB060000}"/>
    <cellStyle name="Percent 7 4" xfId="1759" xr:uid="{00000000-0005-0000-0000-0000BC060000}"/>
    <cellStyle name="Percent 7 5" xfId="1556" xr:uid="{00000000-0005-0000-0000-0000BD060000}"/>
    <cellStyle name="Percent 8" xfId="1042" xr:uid="{00000000-0005-0000-0000-0000BE060000}"/>
    <cellStyle name="Percent 8 2" xfId="1043" xr:uid="{00000000-0005-0000-0000-0000BF060000}"/>
    <cellStyle name="Percent 8 2 2" xfId="1559" xr:uid="{00000000-0005-0000-0000-0000C0060000}"/>
    <cellStyle name="Percent 8 3" xfId="1762" xr:uid="{00000000-0005-0000-0000-0000C1060000}"/>
    <cellStyle name="Percent 8 4" xfId="1558" xr:uid="{00000000-0005-0000-0000-0000C2060000}"/>
    <cellStyle name="Percent 9" xfId="1044" xr:uid="{00000000-0005-0000-0000-0000C3060000}"/>
    <cellStyle name="Percent 9 2" xfId="1560" xr:uid="{00000000-0005-0000-0000-0000C4060000}"/>
    <cellStyle name="Sammenkædet celle" xfId="1045" xr:uid="{00000000-0005-0000-0000-0000C5060000}"/>
    <cellStyle name="Standaard 2" xfId="1046" xr:uid="{00000000-0005-0000-0000-0000C6060000}"/>
    <cellStyle name="Standaard 2 2" xfId="1561" xr:uid="{00000000-0005-0000-0000-0000C7060000}"/>
    <cellStyle name="Style 1" xfId="1047" xr:uid="{00000000-0005-0000-0000-0000C8060000}"/>
    <cellStyle name="Style 1 2" xfId="1048" xr:uid="{00000000-0005-0000-0000-0000C9060000}"/>
    <cellStyle name="Style 1 2 2" xfId="1049" xr:uid="{00000000-0005-0000-0000-0000CA060000}"/>
    <cellStyle name="Style 1 2 2 2" xfId="1050" xr:uid="{00000000-0005-0000-0000-0000CB060000}"/>
    <cellStyle name="Style 1 3" xfId="1051" xr:uid="{00000000-0005-0000-0000-0000CC060000}"/>
    <cellStyle name="Style 1 4" xfId="1052" xr:uid="{00000000-0005-0000-0000-0000CD060000}"/>
    <cellStyle name="Style 1 4 2" xfId="1053" xr:uid="{00000000-0005-0000-0000-0000CE060000}"/>
    <cellStyle name="Style 1 4 2 2" xfId="1054" xr:uid="{00000000-0005-0000-0000-0000CF060000}"/>
    <cellStyle name="Style 1 4 2 3" xfId="1055" xr:uid="{00000000-0005-0000-0000-0000D0060000}"/>
    <cellStyle name="Style 1 5" xfId="1056" xr:uid="{00000000-0005-0000-0000-0000D1060000}"/>
    <cellStyle name="Style 1 6" xfId="1057" xr:uid="{00000000-0005-0000-0000-0000D2060000}"/>
    <cellStyle name="Style 1 6 2" xfId="1058" xr:uid="{00000000-0005-0000-0000-0000D3060000}"/>
    <cellStyle name="Style 1 6 3" xfId="1059" xr:uid="{00000000-0005-0000-0000-0000D4060000}"/>
    <cellStyle name="Style 1_Packing list 3022032359" xfId="1060" xr:uid="{00000000-0005-0000-0000-0000D5060000}"/>
    <cellStyle name="subhead" xfId="1061" xr:uid="{00000000-0005-0000-0000-0000D6060000}"/>
    <cellStyle name="Titel" xfId="1062" xr:uid="{00000000-0005-0000-0000-0000D7060000}"/>
    <cellStyle name="Title 2" xfId="1063" xr:uid="{00000000-0005-0000-0000-0000D8060000}"/>
    <cellStyle name="Title 2 2" xfId="1064" xr:uid="{00000000-0005-0000-0000-0000D9060000}"/>
    <cellStyle name="Title 2 3" xfId="1065" xr:uid="{00000000-0005-0000-0000-0000DA060000}"/>
    <cellStyle name="Title 2_INV 0795  K-MART MIR-300" xfId="1066" xr:uid="{00000000-0005-0000-0000-0000DB060000}"/>
    <cellStyle name="Title 3" xfId="1067" xr:uid="{00000000-0005-0000-0000-0000DC060000}"/>
    <cellStyle name="Title 4" xfId="1068" xr:uid="{00000000-0005-0000-0000-0000DD060000}"/>
    <cellStyle name="Totaal" xfId="1069" xr:uid="{00000000-0005-0000-0000-0000DE060000}"/>
    <cellStyle name="Total 2" xfId="1070" xr:uid="{00000000-0005-0000-0000-0000DF060000}"/>
    <cellStyle name="Total 2 2" xfId="1071" xr:uid="{00000000-0005-0000-0000-0000E0060000}"/>
    <cellStyle name="Total 2 3" xfId="1072" xr:uid="{00000000-0005-0000-0000-0000E1060000}"/>
    <cellStyle name="Total 2_INV 0795  K-MART MIR-300" xfId="1073" xr:uid="{00000000-0005-0000-0000-0000E2060000}"/>
    <cellStyle name="Total 3" xfId="1074" xr:uid="{00000000-0005-0000-0000-0000E3060000}"/>
    <cellStyle name="Total 4" xfId="1075" xr:uid="{00000000-0005-0000-0000-0000E4060000}"/>
    <cellStyle name="Ugyldig" xfId="1076" xr:uid="{00000000-0005-0000-0000-0000E5060000}"/>
    <cellStyle name="Uitvoer" xfId="1077" xr:uid="{00000000-0005-0000-0000-0000E6060000}"/>
    <cellStyle name="Valuta_19990" xfId="1078" xr:uid="{00000000-0005-0000-0000-0000E7060000}"/>
    <cellStyle name="Verklarende tekst" xfId="1079" xr:uid="{00000000-0005-0000-0000-0000E8060000}"/>
    <cellStyle name="Waarschuwingstekst" xfId="1080" xr:uid="{00000000-0005-0000-0000-0000E9060000}"/>
    <cellStyle name="Warning Text 2" xfId="1081" xr:uid="{00000000-0005-0000-0000-0000EA060000}"/>
    <cellStyle name="Warning Text 2 2" xfId="1082" xr:uid="{00000000-0005-0000-0000-0000EB060000}"/>
    <cellStyle name="Warning Text 2 3" xfId="1083" xr:uid="{00000000-0005-0000-0000-0000EC060000}"/>
    <cellStyle name="Warning Text 2_INV 0795  K-MART MIR-300" xfId="1084" xr:uid="{00000000-0005-0000-0000-0000ED060000}"/>
    <cellStyle name="Warning Text 3" xfId="1085" xr:uid="{00000000-0005-0000-0000-0000EE060000}"/>
    <cellStyle name="Warning Text 4" xfId="1086" xr:uid="{00000000-0005-0000-0000-0000EF060000}"/>
    <cellStyle name="표준_(LC)HANGER_DRAFT PO_SHENZHEN" xfId="1087" xr:uid="{00000000-0005-0000-0000-0000F0060000}"/>
    <cellStyle name="常规_Book2" xfId="1088" xr:uid="{00000000-0005-0000-0000-0000F1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4B2559-6404-4C78-A59F-3BC2FF8188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12FD397-0016-48A0-B1C9-F38011DE11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28D964F-B909-4EB6-9E06-12B4C0376A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D34F7FE-D026-4524-B04D-A93136D35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F46F6E6-2064-4925-A33E-FBA099D269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0BA6EC5-04AC-432D-A6BC-B7DE7FB54A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33C6C84-C09A-4542-9DA4-7567838FC8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1B9640A-2E1C-4878-AD62-3C234F1DC2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EF6109C-2E47-4445-8AFA-B082C0289A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7DB9CDD-3484-4AE3-86AF-08C684CE68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4768E43-7F87-48DB-8B54-CEDF1D8878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B61C24B-D6E8-4948-9F6C-5DB023EF62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B5D981F-CC46-4CE4-A3D1-A96D42FA36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01811D3-0684-4781-A9FD-161D0231C5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8B3E59A-5039-438C-8F6A-AA9CB5E889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FB5C131-83AB-4C39-8FC6-3DC1690364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4EA93702-1B1A-465B-B8A6-259C34294D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FBB42303-9F24-4DCD-A8DC-EE4BFFECE4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2841273-E1B0-4CD5-A240-EC8D3B96EB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D6823EB3-9DC8-4E06-928C-1570F02163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7A11CC80-18B7-4A10-B575-96CBCEC267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506ADB70-3EB8-42D8-834F-94A869E4DC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28DBB880-69D9-44C9-9C40-B0154EDF20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3655254D-1185-44AE-AB2C-E64F2EBA16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75A17447-E9E6-452E-B6A7-0D724973F7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2D1F5387-BFEB-4649-8B7F-A06F9E9836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C996E378-BCA1-47B6-8D82-2081EC46D3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8B3AD906-FEE5-49C5-BC8B-E680E8485D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44183B7E-C469-4385-932E-5DC3E0A669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76597A44-71D3-4DEB-B6EF-095A72194E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F3D665D7-C955-463D-9021-BC44BCEC83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AD440FB4-2823-40FB-82BA-1266A70EF6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AFE2F79C-03CB-4567-A11B-4B0C1388EF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BF87021D-0841-4F46-8CD6-635E09FE52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2DBD680E-CC07-4735-A783-59DC47D1DB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900AFE9B-28CF-40F4-B2C4-F72AC8B9F3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911805DF-952E-4963-B6F0-ECD0F085EE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1FED0BDE-734E-4E1D-9C56-49A6FF4B5E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B91FAC51-0F10-46FD-BC41-C41AECEC07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5EE52069-6535-481B-95CB-E036BAFC91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DD830A31-AD8B-4E4C-8F44-08366FA880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BAAAA3C4-18CD-4A14-8944-EC5CF8F7F2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D3BA17C-E671-4FDA-8F74-1F4924EB40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5601C555-8E5F-416A-82DC-3266C39313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2509259E-14CF-409F-97C2-2E207F0143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D992E6CA-8F1A-4999-A379-467ECEEB1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561E7D46-DDE5-44C1-BE26-D0DBF2448A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B431D4F5-2C66-474C-B04C-A9640275FA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7EF01C05-8FC3-402B-9629-A7DC3D37F2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6B1DBC4F-6DF7-4919-8DA9-6A7A0D7B6C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492DE751-5097-4EED-84AC-50534AD5B1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CCD30BED-2274-45F2-A92B-BC89A044FE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1927ED3D-7F5E-4290-80AD-EA124CF0F2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3DD12440-FE71-4D59-A386-4AFC0E70BE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4F1DD578-2A11-44B6-8616-ED4E55E305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54A0C3C4-500C-4C0B-9408-577E15867A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068CBE7B-0A01-4484-9B2E-9DAB67465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566D4316-E0D4-49B6-893C-AC7E6A6E16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4A2F33A4-027A-4988-89A6-1C5157F3FA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FFEE4AB4-CCC8-4FD3-B509-F75DAB0246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E5FDEAF4-7B7A-4616-B1A2-2833D47483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4522608D-CBAA-4F62-9CC8-A492A1719A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85C3345B-4C09-4819-9154-E84AC21333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9B428923-A4E9-4058-8B8E-952260817D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12A790BD-E50A-4033-8888-E5EC311E42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924AE43A-8D66-462E-AA79-8768081E60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466DFB57-9EAE-41AE-83C6-14CA40E43A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86724A32-B0C6-4CD3-B3A9-F3B3CCE9C1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943A0C7C-CFE7-4F8A-B29A-3284D539D5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1D62BAD6-42B6-4692-B761-93DEE11E67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902F057B-2683-4F6F-98CE-1E7E397B80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D63F82E5-665F-4C0C-AB9F-D62F5167E6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BBA5F4F7-17E2-44C3-8108-E104E0C1E5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6966D99-D773-40AB-8F34-160779E421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E100DBBB-605C-4647-93FD-BF74AD093D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C9E497AE-1093-4727-ABDD-C6052FE569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E13CE419-72AA-4772-9455-573B9763DD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99A5A637-5569-4A91-B7B9-F0986742AD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66B0B919-E905-44B7-ACAA-D545962847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5A08D97A-282E-4272-B2C7-3DF797F014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EBBC6928-8917-4AD1-BE4B-F48C2B3A4E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C884983C-AFB6-4C56-864F-4BDCEC8DA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48E47BF7-92A4-425C-A850-CFB362C9B8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7D5FDBE0-D240-4169-9836-53513BD27E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2481B251-194A-4833-8CFD-FD62C90355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2ECCD147-7C6E-49A1-B749-DFEF0ACD18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7735BAF7-624E-4C4C-A67F-5006A40EE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508B2198-8264-4541-A1A5-45AFDD51F9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7997DB90-6DC9-4906-BB2C-52CDD7A726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78321150-E585-4074-A260-38E44038B7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A167218C-1087-49B5-BA87-07BC2E028E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FD13E449-F81B-4E5A-822D-48668AEE01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EC083962-7F34-4E2F-B5BE-DCB4EB6902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BD375E1C-63B4-4BD9-97C3-E5030A6EE2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3EB8C01B-251B-4E0E-82E5-1A9B93DE9E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0AC8B1ED-4C9E-441D-BF80-B4087E4AC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411F87B9-A8FB-4D7D-BAD1-33536106AB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D0BDC0CC-5CC3-4075-BA8D-329FC4C60D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698EBF1A-0863-4DE0-91A2-4DC102D05C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7D361223-F119-4FD2-987B-B3D3CC4F77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A9CCE083-DB9C-4AAA-AF00-3200120424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7217E3F3-EC85-4C6E-AD99-793C6191B0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8A92221D-2D93-4CA6-8DD4-804BFEE48C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7E99FEAE-3261-4BF6-8D8A-EEE52A5694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9FAC1331-21CA-4302-975A-7222EB7542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ADBE41E2-94C4-4356-8227-DB44BA2540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F80F3DEE-D20D-4CE0-BAC0-BEB45D2982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63056E48-CFC6-4ED7-B084-D711A8F827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BB9492DA-4CA1-477B-A7B9-92A3413D41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87B69515-6242-420C-A5CD-BFF02F23E1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1AE554E4-08F8-4732-875F-B1CBA2F763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C03A17F8-A277-478C-B683-F52A6FE2C6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309C9E11-65F8-4B50-9B10-DDE2976926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EEA83DD3-3003-4942-9ADA-64AFCA3A29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061A8B34-9B8B-407A-A2FD-61878052C0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65BE6642-B297-4309-BB5B-A4015A1BA3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3E3E8CA6-1533-4930-990B-1ACDEFEAFD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718ACF4B-737A-4C4C-A626-37DBFCCC8F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237CF92F-0DE8-417C-AB85-CA4790AE1B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1B4B5E47-E41B-406D-8192-4DA78DA2A2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577B5215-B50F-47EC-A986-EA985412DB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8C81EAF5-5B1B-448D-B06C-30EFE60924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5E22A43C-8DFA-4B33-B28B-FAB839BE2A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4439B293-49D8-414F-B5BA-3C617722A3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51412C6F-5E06-4590-B89D-067B990FD6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D6F894EB-B171-41C4-9189-DBFD1A50F8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2F992EB4-216B-43CF-A9F0-6F94C2CB37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E5CD4B0F-6BB3-4CE2-9A80-1E9682AC1E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E4632427-19D4-457A-8E93-6D91D99AC4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ED4904A4-0C15-4BB9-8531-9FC7B2AB89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66BAC960-324E-4DA0-8FBC-9BB0575CB4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CB4CD225-CC3F-47C8-BF2E-BDFBB06AE4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875B4798-EB94-4BCE-8F86-44A8D2BA3A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FF5AE9C4-D2BF-4E6E-8DE3-413BCAD367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8A29EFBB-BB73-4061-8C22-C2F18B9446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827C89A2-AA39-4DE7-9EBB-5452208DCD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394200D1-4DFE-4D3F-9A1A-A5DD4D6A44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AD88E7E9-4FE9-4910-A308-F1A0F35A36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B48CF46D-AF50-4098-9C2E-552CBBBC08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92D547E5-BB48-4D56-B2C5-E0E43D162F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3C65B1EA-793C-436E-8306-260A256703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B73598B6-8BCB-4B84-8887-E2EDBD80AE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628F5C1B-4665-42F6-BC7D-9C6D7EABE0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AD9EBA02-AB4D-4CB1-8E46-184C38B367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86071CCD-B05B-41D0-AB37-2BCE60F4E9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0F558FA4-0C26-4A74-B317-B1E4D3D798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7F705CD0-33BD-48CA-A4FD-0D98128105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E42B2C42-D3F3-4EFA-A4B2-A2B7860E88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9DB085C5-CC41-4EC1-A9BC-037783FA5F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BE6C26C9-86AA-4C98-80F2-26C7F989F5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DCED8B99-DB27-430C-9AE1-6C4D86109F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4777020C-BDF1-4142-B416-A2D24FC6F1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C031EB58-1D31-491F-98E1-7011EAF84E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E0D570E7-C961-436D-9467-53644A9AA3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12700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319D8F61-9C33-4DE5-8BEB-DB91D66EA1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89A19492-C8F2-48BF-A2B2-26C93706DB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B732A2FB-E27E-4D72-BAAE-9F4D080A16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AEE68393-59C9-45F6-AE9A-280E7CDC8C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49FC6AB5-4598-4925-9D09-F903FEB971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4BFB0EF0-9124-4C9D-828F-F299E54F57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1E0B3FBE-010E-4B5A-90F5-963C67CD25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74D3F48B-0DEA-40DB-B814-9C7661FB32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B8DE0338-834F-4612-8991-EBCDA50ED1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727EB320-C97D-49DB-86A4-BEF53DA95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49B9E6EC-8860-4073-96A8-9538FD719B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65124C05-BEE7-427C-830B-BED31D48DA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002E70F6-F8AE-44F8-81C6-038C6139E1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D6FD67D4-CEF4-46AB-9455-A1D404F841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7BC81A9B-3803-4F13-A785-9727DA483A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6A70A47E-F942-48B0-B902-97E0B5299A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666F111F-C130-4ABB-A18D-160E1C6940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05C76D11-7866-465E-A40C-266F858626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BE4C4E93-88FC-4B11-B2E4-38DA939673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F0FEBC5B-BE26-4117-9B08-2904637552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E79FC85C-EE39-479E-A7E9-262BE77F02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028A8F83-F062-48B7-A31B-EEDE9139E5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B364F907-66F7-40F9-9C4E-FDF539A225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9" name="Text Box 24">
          <a:extLst>
            <a:ext uri="{FF2B5EF4-FFF2-40B4-BE49-F238E27FC236}">
              <a16:creationId xmlns:a16="http://schemas.microsoft.com/office/drawing/2014/main" id="{0B8DF547-1D28-49D2-B787-263403AF4D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AEA84F60-7D10-44D8-AA95-712B05D472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C08784C7-851B-4B53-B20B-9598A6A6E8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2A9018AC-0CFE-4DA3-B16F-A8E626F129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3" name="Text Box 28">
          <a:extLst>
            <a:ext uri="{FF2B5EF4-FFF2-40B4-BE49-F238E27FC236}">
              <a16:creationId xmlns:a16="http://schemas.microsoft.com/office/drawing/2014/main" id="{7265175A-E203-4705-81D2-A8B6F6D80F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4" name="Text Box 29">
          <a:extLst>
            <a:ext uri="{FF2B5EF4-FFF2-40B4-BE49-F238E27FC236}">
              <a16:creationId xmlns:a16="http://schemas.microsoft.com/office/drawing/2014/main" id="{6A0D3458-CC5D-4D77-A661-B88CCDC8A9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5" name="Text Box 30">
          <a:extLst>
            <a:ext uri="{FF2B5EF4-FFF2-40B4-BE49-F238E27FC236}">
              <a16:creationId xmlns:a16="http://schemas.microsoft.com/office/drawing/2014/main" id="{C852CBA8-EFEF-4799-BE46-EDE8782903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6" name="Text Box 31">
          <a:extLst>
            <a:ext uri="{FF2B5EF4-FFF2-40B4-BE49-F238E27FC236}">
              <a16:creationId xmlns:a16="http://schemas.microsoft.com/office/drawing/2014/main" id="{5EFD7053-F0BC-4AAB-A193-D265E71CE0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7" name="Text Box 32">
          <a:extLst>
            <a:ext uri="{FF2B5EF4-FFF2-40B4-BE49-F238E27FC236}">
              <a16:creationId xmlns:a16="http://schemas.microsoft.com/office/drawing/2014/main" id="{F4342AD1-BE3C-4E16-8560-498C40C724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8" name="Text Box 33">
          <a:extLst>
            <a:ext uri="{FF2B5EF4-FFF2-40B4-BE49-F238E27FC236}">
              <a16:creationId xmlns:a16="http://schemas.microsoft.com/office/drawing/2014/main" id="{C49598F1-EA44-4826-9E47-903821F9C7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FB20ADC5-6161-4846-8FD2-F80B6E7CF5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0" name="Text Box 35">
          <a:extLst>
            <a:ext uri="{FF2B5EF4-FFF2-40B4-BE49-F238E27FC236}">
              <a16:creationId xmlns:a16="http://schemas.microsoft.com/office/drawing/2014/main" id="{4D8D02A6-6767-45F6-99B2-5876E2EC18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1" name="Text Box 36">
          <a:extLst>
            <a:ext uri="{FF2B5EF4-FFF2-40B4-BE49-F238E27FC236}">
              <a16:creationId xmlns:a16="http://schemas.microsoft.com/office/drawing/2014/main" id="{7B0CC79F-BE49-44D9-99BE-332AA4B794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2" name="Text Box 37">
          <a:extLst>
            <a:ext uri="{FF2B5EF4-FFF2-40B4-BE49-F238E27FC236}">
              <a16:creationId xmlns:a16="http://schemas.microsoft.com/office/drawing/2014/main" id="{446FFA7D-0B37-4E6C-B11F-9C1D42D03B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3" name="Text Box 38">
          <a:extLst>
            <a:ext uri="{FF2B5EF4-FFF2-40B4-BE49-F238E27FC236}">
              <a16:creationId xmlns:a16="http://schemas.microsoft.com/office/drawing/2014/main" id="{8D384802-B68F-4D5C-8137-02B032CB89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77807886-002A-4576-93F1-BC02935942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5" name="Text Box 40">
          <a:extLst>
            <a:ext uri="{FF2B5EF4-FFF2-40B4-BE49-F238E27FC236}">
              <a16:creationId xmlns:a16="http://schemas.microsoft.com/office/drawing/2014/main" id="{66F74C9B-4FD4-4418-9850-DD6F6FA78D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6" name="Text Box 41">
          <a:extLst>
            <a:ext uri="{FF2B5EF4-FFF2-40B4-BE49-F238E27FC236}">
              <a16:creationId xmlns:a16="http://schemas.microsoft.com/office/drawing/2014/main" id="{2295947D-27A7-4CB1-9538-715A62F163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7" name="Text Box 42">
          <a:extLst>
            <a:ext uri="{FF2B5EF4-FFF2-40B4-BE49-F238E27FC236}">
              <a16:creationId xmlns:a16="http://schemas.microsoft.com/office/drawing/2014/main" id="{D9E0EA82-E899-4EE4-BA5F-6238FBF002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8" name="Text Box 43">
          <a:extLst>
            <a:ext uri="{FF2B5EF4-FFF2-40B4-BE49-F238E27FC236}">
              <a16:creationId xmlns:a16="http://schemas.microsoft.com/office/drawing/2014/main" id="{E1577961-F638-4750-A69D-59443B5092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9" name="Text Box 44">
          <a:extLst>
            <a:ext uri="{FF2B5EF4-FFF2-40B4-BE49-F238E27FC236}">
              <a16:creationId xmlns:a16="http://schemas.microsoft.com/office/drawing/2014/main" id="{3CD2D712-D6E5-446D-8F40-D0E1A00722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0" name="Text Box 45">
          <a:extLst>
            <a:ext uri="{FF2B5EF4-FFF2-40B4-BE49-F238E27FC236}">
              <a16:creationId xmlns:a16="http://schemas.microsoft.com/office/drawing/2014/main" id="{933904AD-E4B1-43D3-8BF8-5B752207E9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1" name="Text Box 46">
          <a:extLst>
            <a:ext uri="{FF2B5EF4-FFF2-40B4-BE49-F238E27FC236}">
              <a16:creationId xmlns:a16="http://schemas.microsoft.com/office/drawing/2014/main" id="{F07EBB3E-6D4D-4524-866E-B5B8089E00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2" name="Text Box 47">
          <a:extLst>
            <a:ext uri="{FF2B5EF4-FFF2-40B4-BE49-F238E27FC236}">
              <a16:creationId xmlns:a16="http://schemas.microsoft.com/office/drawing/2014/main" id="{5FEE6574-9D57-4323-BB29-9AC043A8F6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3" name="Text Box 48">
          <a:extLst>
            <a:ext uri="{FF2B5EF4-FFF2-40B4-BE49-F238E27FC236}">
              <a16:creationId xmlns:a16="http://schemas.microsoft.com/office/drawing/2014/main" id="{2712FDAB-795E-4505-87BF-51E55FA1DD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4" name="Text Box 49">
          <a:extLst>
            <a:ext uri="{FF2B5EF4-FFF2-40B4-BE49-F238E27FC236}">
              <a16:creationId xmlns:a16="http://schemas.microsoft.com/office/drawing/2014/main" id="{E48C5F7D-5530-4ADB-A599-9905382E6A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FD6F6A1A-EB0F-4300-8DA8-3B4BB57967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CF43B05F-90A3-43E4-836E-EC0CDEBFA1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938FD876-4CE4-41E2-9FB3-4E67D4061E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53014A70-CDD3-46EC-B476-547CA5B405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9" name="Text Box 54">
          <a:extLst>
            <a:ext uri="{FF2B5EF4-FFF2-40B4-BE49-F238E27FC236}">
              <a16:creationId xmlns:a16="http://schemas.microsoft.com/office/drawing/2014/main" id="{CABBE9A4-E3E9-4502-BF77-D66AF25D08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0" name="Text Box 55">
          <a:extLst>
            <a:ext uri="{FF2B5EF4-FFF2-40B4-BE49-F238E27FC236}">
              <a16:creationId xmlns:a16="http://schemas.microsoft.com/office/drawing/2014/main" id="{FB5D41DE-7C7B-44BF-A026-EC6234399D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1" name="Text Box 56">
          <a:extLst>
            <a:ext uri="{FF2B5EF4-FFF2-40B4-BE49-F238E27FC236}">
              <a16:creationId xmlns:a16="http://schemas.microsoft.com/office/drawing/2014/main" id="{4679D4D4-414F-45E5-8105-7A9F19B21F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2" name="Text Box 57">
          <a:extLst>
            <a:ext uri="{FF2B5EF4-FFF2-40B4-BE49-F238E27FC236}">
              <a16:creationId xmlns:a16="http://schemas.microsoft.com/office/drawing/2014/main" id="{41F44F5B-4931-4F4A-B3B5-3D47461009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3" name="Text Box 58">
          <a:extLst>
            <a:ext uri="{FF2B5EF4-FFF2-40B4-BE49-F238E27FC236}">
              <a16:creationId xmlns:a16="http://schemas.microsoft.com/office/drawing/2014/main" id="{F1CE76D7-817C-41A9-9CDE-0C34662503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4" name="Text Box 59">
          <a:extLst>
            <a:ext uri="{FF2B5EF4-FFF2-40B4-BE49-F238E27FC236}">
              <a16:creationId xmlns:a16="http://schemas.microsoft.com/office/drawing/2014/main" id="{51E8DB6A-A9F7-4786-B3EE-A58EF3DD77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5" name="Text Box 60">
          <a:extLst>
            <a:ext uri="{FF2B5EF4-FFF2-40B4-BE49-F238E27FC236}">
              <a16:creationId xmlns:a16="http://schemas.microsoft.com/office/drawing/2014/main" id="{C2A75CD0-5421-4822-B0E3-E8F326E0DB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6" name="Text Box 61">
          <a:extLst>
            <a:ext uri="{FF2B5EF4-FFF2-40B4-BE49-F238E27FC236}">
              <a16:creationId xmlns:a16="http://schemas.microsoft.com/office/drawing/2014/main" id="{24DA4329-BF85-4BAD-876F-EE04596E38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7" name="Text Box 62">
          <a:extLst>
            <a:ext uri="{FF2B5EF4-FFF2-40B4-BE49-F238E27FC236}">
              <a16:creationId xmlns:a16="http://schemas.microsoft.com/office/drawing/2014/main" id="{E2516C57-0D3E-4B6E-BC04-9FC35752CB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C5245C3D-58D7-444D-A6F3-7364BEC4C2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214498E7-80EB-4F0E-9F9A-401E312327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3299485C-79C1-4645-896A-5E83BEEA5C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B0828569-D533-43CA-8C75-C909DC2785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2" name="Text Box 67">
          <a:extLst>
            <a:ext uri="{FF2B5EF4-FFF2-40B4-BE49-F238E27FC236}">
              <a16:creationId xmlns:a16="http://schemas.microsoft.com/office/drawing/2014/main" id="{A316EEC1-1EFE-431D-8A98-EC7537B223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3" name="Text Box 68">
          <a:extLst>
            <a:ext uri="{FF2B5EF4-FFF2-40B4-BE49-F238E27FC236}">
              <a16:creationId xmlns:a16="http://schemas.microsoft.com/office/drawing/2014/main" id="{1A70A59B-CD0E-4716-98BB-DF41DFB591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4" name="Text Box 69">
          <a:extLst>
            <a:ext uri="{FF2B5EF4-FFF2-40B4-BE49-F238E27FC236}">
              <a16:creationId xmlns:a16="http://schemas.microsoft.com/office/drawing/2014/main" id="{4F3A001F-05C0-4263-9A28-909E50C7F8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B49BE5DB-24E1-47BF-8380-B629867A4B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D1EB86F7-B01F-4E9E-BF30-B40467F0B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7" name="Text Box 72">
          <a:extLst>
            <a:ext uri="{FF2B5EF4-FFF2-40B4-BE49-F238E27FC236}">
              <a16:creationId xmlns:a16="http://schemas.microsoft.com/office/drawing/2014/main" id="{D3F01DEE-E196-4A03-9C1A-5772B9C4AF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8" name="Text Box 73">
          <a:extLst>
            <a:ext uri="{FF2B5EF4-FFF2-40B4-BE49-F238E27FC236}">
              <a16:creationId xmlns:a16="http://schemas.microsoft.com/office/drawing/2014/main" id="{F7A69A87-986E-4A70-BB6B-D7249032E8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9" name="Text Box 74">
          <a:extLst>
            <a:ext uri="{FF2B5EF4-FFF2-40B4-BE49-F238E27FC236}">
              <a16:creationId xmlns:a16="http://schemas.microsoft.com/office/drawing/2014/main" id="{57383EA1-314A-429C-A395-6F11271B72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0" name="Text Box 75">
          <a:extLst>
            <a:ext uri="{FF2B5EF4-FFF2-40B4-BE49-F238E27FC236}">
              <a16:creationId xmlns:a16="http://schemas.microsoft.com/office/drawing/2014/main" id="{236AC37F-B7F0-4600-9DD3-B621C91C73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1" name="Text Box 76">
          <a:extLst>
            <a:ext uri="{FF2B5EF4-FFF2-40B4-BE49-F238E27FC236}">
              <a16:creationId xmlns:a16="http://schemas.microsoft.com/office/drawing/2014/main" id="{DA513998-E18C-4ED0-A74B-D889A108FC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2" name="Text Box 77">
          <a:extLst>
            <a:ext uri="{FF2B5EF4-FFF2-40B4-BE49-F238E27FC236}">
              <a16:creationId xmlns:a16="http://schemas.microsoft.com/office/drawing/2014/main" id="{FEA29A5F-F54A-48B3-9794-CB66ED3A00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2BF39D17-4FF2-4561-8F77-3097AB0183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4" name="Text Box 79">
          <a:extLst>
            <a:ext uri="{FF2B5EF4-FFF2-40B4-BE49-F238E27FC236}">
              <a16:creationId xmlns:a16="http://schemas.microsoft.com/office/drawing/2014/main" id="{0D890994-6125-4A61-87BA-C1F76D1CB9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5" name="Text Box 80">
          <a:extLst>
            <a:ext uri="{FF2B5EF4-FFF2-40B4-BE49-F238E27FC236}">
              <a16:creationId xmlns:a16="http://schemas.microsoft.com/office/drawing/2014/main" id="{A7B5BE18-382C-46D5-9C5C-52976C3864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6" name="Text Box 81">
          <a:extLst>
            <a:ext uri="{FF2B5EF4-FFF2-40B4-BE49-F238E27FC236}">
              <a16:creationId xmlns:a16="http://schemas.microsoft.com/office/drawing/2014/main" id="{21939A74-45EA-4D7E-9982-F8E49E41E2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7" name="Text Box 82">
          <a:extLst>
            <a:ext uri="{FF2B5EF4-FFF2-40B4-BE49-F238E27FC236}">
              <a16:creationId xmlns:a16="http://schemas.microsoft.com/office/drawing/2014/main" id="{4065DFD9-D380-4829-A0BA-5E91E7F3A1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8" name="Text Box 83">
          <a:extLst>
            <a:ext uri="{FF2B5EF4-FFF2-40B4-BE49-F238E27FC236}">
              <a16:creationId xmlns:a16="http://schemas.microsoft.com/office/drawing/2014/main" id="{EDE51035-FDD9-4F27-978C-5ECA702B5A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9" name="Text Box 84">
          <a:extLst>
            <a:ext uri="{FF2B5EF4-FFF2-40B4-BE49-F238E27FC236}">
              <a16:creationId xmlns:a16="http://schemas.microsoft.com/office/drawing/2014/main" id="{6995E00B-C241-49AD-BA45-C910663787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0" name="Text Box 85">
          <a:extLst>
            <a:ext uri="{FF2B5EF4-FFF2-40B4-BE49-F238E27FC236}">
              <a16:creationId xmlns:a16="http://schemas.microsoft.com/office/drawing/2014/main" id="{E77CF458-1440-4DA1-A9F0-72A5033AE2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1" name="Text Box 86">
          <a:extLst>
            <a:ext uri="{FF2B5EF4-FFF2-40B4-BE49-F238E27FC236}">
              <a16:creationId xmlns:a16="http://schemas.microsoft.com/office/drawing/2014/main" id="{3F180BB7-984D-4492-B49D-03D05EFB0E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18E77FC5-090D-47B4-9F50-AFC5C08527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FDFC3B10-2755-4F96-93E8-92E0876909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1C4259EF-E1FB-4309-A9DD-2F6923ED8D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7DC36FA8-A3E3-45EC-A5A1-9A57FF1113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8438FE22-22BB-4DCE-82E8-7A98239170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E1A61CB5-A040-4C09-A97F-FB698C9452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2A787178-2AC6-49D7-9A12-B9FE9C5BEE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8A2326DE-0A67-452F-9699-9B302B9FDB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0" name="Text Box 95">
          <a:extLst>
            <a:ext uri="{FF2B5EF4-FFF2-40B4-BE49-F238E27FC236}">
              <a16:creationId xmlns:a16="http://schemas.microsoft.com/office/drawing/2014/main" id="{BD681D4D-FB0C-4DE3-BDA4-4216AAC26A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1" name="Text Box 96">
          <a:extLst>
            <a:ext uri="{FF2B5EF4-FFF2-40B4-BE49-F238E27FC236}">
              <a16:creationId xmlns:a16="http://schemas.microsoft.com/office/drawing/2014/main" id="{6B94FF2F-DCCC-4006-B561-1E44EB98A9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2" name="Text Box 97">
          <a:extLst>
            <a:ext uri="{FF2B5EF4-FFF2-40B4-BE49-F238E27FC236}">
              <a16:creationId xmlns:a16="http://schemas.microsoft.com/office/drawing/2014/main" id="{F44130FE-8DA2-4262-9AD7-15EDD686AB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3" name="Text Box 98">
          <a:extLst>
            <a:ext uri="{FF2B5EF4-FFF2-40B4-BE49-F238E27FC236}">
              <a16:creationId xmlns:a16="http://schemas.microsoft.com/office/drawing/2014/main" id="{A9EA0A36-22C9-4930-9403-489431D8B7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4" name="Text Box 99">
          <a:extLst>
            <a:ext uri="{FF2B5EF4-FFF2-40B4-BE49-F238E27FC236}">
              <a16:creationId xmlns:a16="http://schemas.microsoft.com/office/drawing/2014/main" id="{CBCBD6B0-A163-4461-8F37-DD7EDF6D5B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0645B77C-C751-497D-832F-DC1943DE31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6" name="Text Box 101">
          <a:extLst>
            <a:ext uri="{FF2B5EF4-FFF2-40B4-BE49-F238E27FC236}">
              <a16:creationId xmlns:a16="http://schemas.microsoft.com/office/drawing/2014/main" id="{B872E834-FD14-4475-BBFD-61E9993C1F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60910CEC-1406-47E7-925A-B7546F43F7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B0129D04-2E3D-4D6D-847C-53C330A176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7A7290B6-6F82-4758-A9B4-9F5EEF9FCB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0" name="Text Box 105">
          <a:extLst>
            <a:ext uri="{FF2B5EF4-FFF2-40B4-BE49-F238E27FC236}">
              <a16:creationId xmlns:a16="http://schemas.microsoft.com/office/drawing/2014/main" id="{81A80250-590E-459A-A475-6DC9BC60FA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1" name="Text Box 106">
          <a:extLst>
            <a:ext uri="{FF2B5EF4-FFF2-40B4-BE49-F238E27FC236}">
              <a16:creationId xmlns:a16="http://schemas.microsoft.com/office/drawing/2014/main" id="{E43D8DC3-A3BC-4601-A28E-2B7B43A63D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2" name="Text Box 107">
          <a:extLst>
            <a:ext uri="{FF2B5EF4-FFF2-40B4-BE49-F238E27FC236}">
              <a16:creationId xmlns:a16="http://schemas.microsoft.com/office/drawing/2014/main" id="{3EE6ED7F-7CDF-4C3A-9B03-07884CFCDE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3" name="Text Box 108">
          <a:extLst>
            <a:ext uri="{FF2B5EF4-FFF2-40B4-BE49-F238E27FC236}">
              <a16:creationId xmlns:a16="http://schemas.microsoft.com/office/drawing/2014/main" id="{FAD4C288-A211-40FB-A660-71B6D03708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4" name="Text Box 109">
          <a:extLst>
            <a:ext uri="{FF2B5EF4-FFF2-40B4-BE49-F238E27FC236}">
              <a16:creationId xmlns:a16="http://schemas.microsoft.com/office/drawing/2014/main" id="{13738818-2EBF-4188-9293-370DEC2C15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5" name="Text Box 110">
          <a:extLst>
            <a:ext uri="{FF2B5EF4-FFF2-40B4-BE49-F238E27FC236}">
              <a16:creationId xmlns:a16="http://schemas.microsoft.com/office/drawing/2014/main" id="{3AC2A0D9-1247-426D-BB03-7B6656E788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6" name="Text Box 111">
          <a:extLst>
            <a:ext uri="{FF2B5EF4-FFF2-40B4-BE49-F238E27FC236}">
              <a16:creationId xmlns:a16="http://schemas.microsoft.com/office/drawing/2014/main" id="{85D12A50-5156-46E2-86EB-600E847BE4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7" name="Text Box 112">
          <a:extLst>
            <a:ext uri="{FF2B5EF4-FFF2-40B4-BE49-F238E27FC236}">
              <a16:creationId xmlns:a16="http://schemas.microsoft.com/office/drawing/2014/main" id="{D922CE34-180C-4E3C-80D8-E7A433BFDF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8" name="Text Box 113">
          <a:extLst>
            <a:ext uri="{FF2B5EF4-FFF2-40B4-BE49-F238E27FC236}">
              <a16:creationId xmlns:a16="http://schemas.microsoft.com/office/drawing/2014/main" id="{61B13B75-37F6-4981-839B-C0710B2B01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9" name="Text Box 114">
          <a:extLst>
            <a:ext uri="{FF2B5EF4-FFF2-40B4-BE49-F238E27FC236}">
              <a16:creationId xmlns:a16="http://schemas.microsoft.com/office/drawing/2014/main" id="{A82501FB-A050-4B8F-AF6D-1EA574DD54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0" name="Text Box 115">
          <a:extLst>
            <a:ext uri="{FF2B5EF4-FFF2-40B4-BE49-F238E27FC236}">
              <a16:creationId xmlns:a16="http://schemas.microsoft.com/office/drawing/2014/main" id="{AC85D28F-C0D4-4EF3-B616-A65A4FF68F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1" name="Text Box 116">
          <a:extLst>
            <a:ext uri="{FF2B5EF4-FFF2-40B4-BE49-F238E27FC236}">
              <a16:creationId xmlns:a16="http://schemas.microsoft.com/office/drawing/2014/main" id="{2CB0CB83-A57E-440F-999A-A66D53951C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2" name="Text Box 117">
          <a:extLst>
            <a:ext uri="{FF2B5EF4-FFF2-40B4-BE49-F238E27FC236}">
              <a16:creationId xmlns:a16="http://schemas.microsoft.com/office/drawing/2014/main" id="{7AEE28C3-B550-4CC6-A731-77C077CF5E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3" name="Text Box 118">
          <a:extLst>
            <a:ext uri="{FF2B5EF4-FFF2-40B4-BE49-F238E27FC236}">
              <a16:creationId xmlns:a16="http://schemas.microsoft.com/office/drawing/2014/main" id="{CE3C4BCB-1590-4420-96BE-94CDF14AE2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4" name="Text Box 119">
          <a:extLst>
            <a:ext uri="{FF2B5EF4-FFF2-40B4-BE49-F238E27FC236}">
              <a16:creationId xmlns:a16="http://schemas.microsoft.com/office/drawing/2014/main" id="{D57FD942-4C7C-4660-9669-66E0D93130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2CEA41D3-5B15-4D52-8734-8A555FA5E9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6" name="Text Box 121">
          <a:extLst>
            <a:ext uri="{FF2B5EF4-FFF2-40B4-BE49-F238E27FC236}">
              <a16:creationId xmlns:a16="http://schemas.microsoft.com/office/drawing/2014/main" id="{71E9A434-6B2F-4BFD-BEE9-81BBAE0013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7" name="Text Box 122">
          <a:extLst>
            <a:ext uri="{FF2B5EF4-FFF2-40B4-BE49-F238E27FC236}">
              <a16:creationId xmlns:a16="http://schemas.microsoft.com/office/drawing/2014/main" id="{D48F5656-8701-4009-92C4-16004C5FFE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8" name="Text Box 123">
          <a:extLst>
            <a:ext uri="{FF2B5EF4-FFF2-40B4-BE49-F238E27FC236}">
              <a16:creationId xmlns:a16="http://schemas.microsoft.com/office/drawing/2014/main" id="{668C04A0-FB2C-43B0-BC4A-47E0E724F5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9" name="Text Box 124">
          <a:extLst>
            <a:ext uri="{FF2B5EF4-FFF2-40B4-BE49-F238E27FC236}">
              <a16:creationId xmlns:a16="http://schemas.microsoft.com/office/drawing/2014/main" id="{0E9F6BD6-9D68-46A4-8DE3-9A1FA40D5E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0" name="Text Box 125">
          <a:extLst>
            <a:ext uri="{FF2B5EF4-FFF2-40B4-BE49-F238E27FC236}">
              <a16:creationId xmlns:a16="http://schemas.microsoft.com/office/drawing/2014/main" id="{133BB895-5701-4BDE-9BFA-ADD4AF0E78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1" name="Text Box 126">
          <a:extLst>
            <a:ext uri="{FF2B5EF4-FFF2-40B4-BE49-F238E27FC236}">
              <a16:creationId xmlns:a16="http://schemas.microsoft.com/office/drawing/2014/main" id="{555EF25D-27CD-419B-867C-F5C9F3F0F4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2" name="Text Box 127">
          <a:extLst>
            <a:ext uri="{FF2B5EF4-FFF2-40B4-BE49-F238E27FC236}">
              <a16:creationId xmlns:a16="http://schemas.microsoft.com/office/drawing/2014/main" id="{60F1D908-A524-4AAB-9D1E-27AF249B0A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3" name="Text Box 128">
          <a:extLst>
            <a:ext uri="{FF2B5EF4-FFF2-40B4-BE49-F238E27FC236}">
              <a16:creationId xmlns:a16="http://schemas.microsoft.com/office/drawing/2014/main" id="{1BE5E168-6774-44B2-A778-06F5BF5C0A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4" name="Text Box 129">
          <a:extLst>
            <a:ext uri="{FF2B5EF4-FFF2-40B4-BE49-F238E27FC236}">
              <a16:creationId xmlns:a16="http://schemas.microsoft.com/office/drawing/2014/main" id="{D8AC7D02-DE8C-474E-BE4C-C7040698D9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8D8EE828-C89C-4502-8052-F8DC550637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6" name="Text Box 131">
          <a:extLst>
            <a:ext uri="{FF2B5EF4-FFF2-40B4-BE49-F238E27FC236}">
              <a16:creationId xmlns:a16="http://schemas.microsoft.com/office/drawing/2014/main" id="{5AAD3E68-11E8-4CA1-B3D7-1FA572BD51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7" name="Text Box 132">
          <a:extLst>
            <a:ext uri="{FF2B5EF4-FFF2-40B4-BE49-F238E27FC236}">
              <a16:creationId xmlns:a16="http://schemas.microsoft.com/office/drawing/2014/main" id="{72E49810-7B4E-4CEB-A9A5-B458330D11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8" name="Text Box 133">
          <a:extLst>
            <a:ext uri="{FF2B5EF4-FFF2-40B4-BE49-F238E27FC236}">
              <a16:creationId xmlns:a16="http://schemas.microsoft.com/office/drawing/2014/main" id="{4639B779-6A5B-4BCC-8EB3-18407AB018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9" name="Text Box 134">
          <a:extLst>
            <a:ext uri="{FF2B5EF4-FFF2-40B4-BE49-F238E27FC236}">
              <a16:creationId xmlns:a16="http://schemas.microsoft.com/office/drawing/2014/main" id="{A56B2C3B-973B-45DE-B308-A34345477E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0" name="Text Box 135">
          <a:extLst>
            <a:ext uri="{FF2B5EF4-FFF2-40B4-BE49-F238E27FC236}">
              <a16:creationId xmlns:a16="http://schemas.microsoft.com/office/drawing/2014/main" id="{52C6DC1F-B812-4DBB-9252-DE68FFC96A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1" name="Text Box 136">
          <a:extLst>
            <a:ext uri="{FF2B5EF4-FFF2-40B4-BE49-F238E27FC236}">
              <a16:creationId xmlns:a16="http://schemas.microsoft.com/office/drawing/2014/main" id="{6383976B-2E35-413A-8D8D-C87A1370E4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2" name="Text Box 137">
          <a:extLst>
            <a:ext uri="{FF2B5EF4-FFF2-40B4-BE49-F238E27FC236}">
              <a16:creationId xmlns:a16="http://schemas.microsoft.com/office/drawing/2014/main" id="{04903D78-CB69-4071-9437-E54746175F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3" name="Text Box 138">
          <a:extLst>
            <a:ext uri="{FF2B5EF4-FFF2-40B4-BE49-F238E27FC236}">
              <a16:creationId xmlns:a16="http://schemas.microsoft.com/office/drawing/2014/main" id="{90E77B4D-A6CE-48C7-B061-A346627C66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4" name="Text Box 139">
          <a:extLst>
            <a:ext uri="{FF2B5EF4-FFF2-40B4-BE49-F238E27FC236}">
              <a16:creationId xmlns:a16="http://schemas.microsoft.com/office/drawing/2014/main" id="{E52F4BED-7CE4-4569-992B-A304B3BFA6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5" name="Text Box 140">
          <a:extLst>
            <a:ext uri="{FF2B5EF4-FFF2-40B4-BE49-F238E27FC236}">
              <a16:creationId xmlns:a16="http://schemas.microsoft.com/office/drawing/2014/main" id="{F4DFD11B-F28A-4955-8A00-0D5CBDF7D4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6" name="Text Box 141">
          <a:extLst>
            <a:ext uri="{FF2B5EF4-FFF2-40B4-BE49-F238E27FC236}">
              <a16:creationId xmlns:a16="http://schemas.microsoft.com/office/drawing/2014/main" id="{58827776-0BDC-4505-9629-E50A12A07A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7" name="Text Box 142">
          <a:extLst>
            <a:ext uri="{FF2B5EF4-FFF2-40B4-BE49-F238E27FC236}">
              <a16:creationId xmlns:a16="http://schemas.microsoft.com/office/drawing/2014/main" id="{4F783F4F-BCBE-447F-896E-92884C94D4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8" name="Text Box 143">
          <a:extLst>
            <a:ext uri="{FF2B5EF4-FFF2-40B4-BE49-F238E27FC236}">
              <a16:creationId xmlns:a16="http://schemas.microsoft.com/office/drawing/2014/main" id="{FE1B20DC-92F6-4CDC-88DE-CE29FC4A14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9" name="Text Box 144">
          <a:extLst>
            <a:ext uri="{FF2B5EF4-FFF2-40B4-BE49-F238E27FC236}">
              <a16:creationId xmlns:a16="http://schemas.microsoft.com/office/drawing/2014/main" id="{C3DBC785-0C68-45A3-921E-03A040BD11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0" name="Text Box 145">
          <a:extLst>
            <a:ext uri="{FF2B5EF4-FFF2-40B4-BE49-F238E27FC236}">
              <a16:creationId xmlns:a16="http://schemas.microsoft.com/office/drawing/2014/main" id="{24B9E444-3D33-44D1-BB7E-7572A4D94F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1" name="Text Box 146">
          <a:extLst>
            <a:ext uri="{FF2B5EF4-FFF2-40B4-BE49-F238E27FC236}">
              <a16:creationId xmlns:a16="http://schemas.microsoft.com/office/drawing/2014/main" id="{F16EA541-2701-49DF-B4EA-E28452774A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2" name="Text Box 147">
          <a:extLst>
            <a:ext uri="{FF2B5EF4-FFF2-40B4-BE49-F238E27FC236}">
              <a16:creationId xmlns:a16="http://schemas.microsoft.com/office/drawing/2014/main" id="{2CA4980A-0BAE-4EBD-A6A6-25FAB9E728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3" name="Text Box 148">
          <a:extLst>
            <a:ext uri="{FF2B5EF4-FFF2-40B4-BE49-F238E27FC236}">
              <a16:creationId xmlns:a16="http://schemas.microsoft.com/office/drawing/2014/main" id="{94F55E51-35CD-425D-AD18-170264404F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4" name="Text Box 149">
          <a:extLst>
            <a:ext uri="{FF2B5EF4-FFF2-40B4-BE49-F238E27FC236}">
              <a16:creationId xmlns:a16="http://schemas.microsoft.com/office/drawing/2014/main" id="{3062162D-DC2F-452A-8017-A719D7084B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5" name="Text Box 150">
          <a:extLst>
            <a:ext uri="{FF2B5EF4-FFF2-40B4-BE49-F238E27FC236}">
              <a16:creationId xmlns:a16="http://schemas.microsoft.com/office/drawing/2014/main" id="{1FA03FB2-A076-4438-B54F-F63A855468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6" name="Text Box 151">
          <a:extLst>
            <a:ext uri="{FF2B5EF4-FFF2-40B4-BE49-F238E27FC236}">
              <a16:creationId xmlns:a16="http://schemas.microsoft.com/office/drawing/2014/main" id="{6CD75C3B-689E-4CA3-BD44-0CF1A7777A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7" name="Text Box 152">
          <a:extLst>
            <a:ext uri="{FF2B5EF4-FFF2-40B4-BE49-F238E27FC236}">
              <a16:creationId xmlns:a16="http://schemas.microsoft.com/office/drawing/2014/main" id="{117AD1DE-1AAC-4DED-9FF0-7C5F6EDCC2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8" name="Text Box 153">
          <a:extLst>
            <a:ext uri="{FF2B5EF4-FFF2-40B4-BE49-F238E27FC236}">
              <a16:creationId xmlns:a16="http://schemas.microsoft.com/office/drawing/2014/main" id="{93934BE8-F240-494C-B953-0B2E44B40D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9" name="Text Box 154">
          <a:extLst>
            <a:ext uri="{FF2B5EF4-FFF2-40B4-BE49-F238E27FC236}">
              <a16:creationId xmlns:a16="http://schemas.microsoft.com/office/drawing/2014/main" id="{301BE516-1603-42EB-9C66-658BF978D3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0" name="Text Box 155">
          <a:extLst>
            <a:ext uri="{FF2B5EF4-FFF2-40B4-BE49-F238E27FC236}">
              <a16:creationId xmlns:a16="http://schemas.microsoft.com/office/drawing/2014/main" id="{EAA6C6A6-16AB-4EC6-9A13-96B215BF55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1" name="Text Box 156">
          <a:extLst>
            <a:ext uri="{FF2B5EF4-FFF2-40B4-BE49-F238E27FC236}">
              <a16:creationId xmlns:a16="http://schemas.microsoft.com/office/drawing/2014/main" id="{4FB1FF07-5C94-45F9-BC13-F5C4B28C50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1D9A8E0-9FE7-414F-ABE3-B7CAAF9D3B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34E0C55C-4FCB-4C2A-907B-94679C2397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25077441-01CA-4657-8AF8-AA0B09721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618B0F1F-F85C-4B23-991D-FC8D1AC3A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0F611C18-5B85-4DF4-B165-87BD5C8F7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B972F5B1-0ED5-4DF5-812B-1CB1912CA2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E06FED56-66CA-426E-9466-3ABB793D8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247C0EB1-CA32-4620-BA48-0F2063A81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FEDBEA9E-37CF-497D-8658-85BBFEB44D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A1C71C59-372B-4E1B-A0B4-A7F14146A4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F63A8CB4-5F85-445F-87E1-2D5A102D2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29C09DBE-D09C-420C-9B6C-1EE5923E6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CB68B4D9-09EB-40B1-AFE2-11BA41BF6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4BC5E99E-383D-4F82-93D5-1EED0D471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9001F2BF-D467-4FC6-A590-3A80D3E30D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E3626791-8DAB-4058-B6C7-4E91ADDCFA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8" name="Text Box 18">
          <a:extLst>
            <a:ext uri="{FF2B5EF4-FFF2-40B4-BE49-F238E27FC236}">
              <a16:creationId xmlns:a16="http://schemas.microsoft.com/office/drawing/2014/main" id="{C32AEDBE-7B50-4F0E-BE0C-02E9367FEA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A05CA323-C626-43B5-807F-767DD954C0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06A542CB-8FD6-4739-A789-9F0E4874A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1" name="Text Box 21">
          <a:extLst>
            <a:ext uri="{FF2B5EF4-FFF2-40B4-BE49-F238E27FC236}">
              <a16:creationId xmlns:a16="http://schemas.microsoft.com/office/drawing/2014/main" id="{46C4D080-8D87-47D4-8034-D0FDAF21B8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2" name="Text Box 22">
          <a:extLst>
            <a:ext uri="{FF2B5EF4-FFF2-40B4-BE49-F238E27FC236}">
              <a16:creationId xmlns:a16="http://schemas.microsoft.com/office/drawing/2014/main" id="{C14E4A6D-1A32-4C57-8185-5D78768738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3" name="Text Box 23">
          <a:extLst>
            <a:ext uri="{FF2B5EF4-FFF2-40B4-BE49-F238E27FC236}">
              <a16:creationId xmlns:a16="http://schemas.microsoft.com/office/drawing/2014/main" id="{D6E055FE-09D7-4C31-898B-DDEF721B48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4" name="Text Box 24">
          <a:extLst>
            <a:ext uri="{FF2B5EF4-FFF2-40B4-BE49-F238E27FC236}">
              <a16:creationId xmlns:a16="http://schemas.microsoft.com/office/drawing/2014/main" id="{E092AA45-4ADA-4922-8F20-0C42FFACE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5" name="Text Box 25">
          <a:extLst>
            <a:ext uri="{FF2B5EF4-FFF2-40B4-BE49-F238E27FC236}">
              <a16:creationId xmlns:a16="http://schemas.microsoft.com/office/drawing/2014/main" id="{D19D5C88-5E6A-4C41-A8C4-536AD3A445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6" name="Text Box 26">
          <a:extLst>
            <a:ext uri="{FF2B5EF4-FFF2-40B4-BE49-F238E27FC236}">
              <a16:creationId xmlns:a16="http://schemas.microsoft.com/office/drawing/2014/main" id="{98457F11-31DB-41FF-B93E-E8C52EBBB6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7" name="Text Box 27">
          <a:extLst>
            <a:ext uri="{FF2B5EF4-FFF2-40B4-BE49-F238E27FC236}">
              <a16:creationId xmlns:a16="http://schemas.microsoft.com/office/drawing/2014/main" id="{4C17F6B0-5DC1-4E87-9313-9A01A339F1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8" name="Text Box 28">
          <a:extLst>
            <a:ext uri="{FF2B5EF4-FFF2-40B4-BE49-F238E27FC236}">
              <a16:creationId xmlns:a16="http://schemas.microsoft.com/office/drawing/2014/main" id="{FD86EBEF-1DA6-4AFB-9390-4A7FF07E5B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9" name="Text Box 29">
          <a:extLst>
            <a:ext uri="{FF2B5EF4-FFF2-40B4-BE49-F238E27FC236}">
              <a16:creationId xmlns:a16="http://schemas.microsoft.com/office/drawing/2014/main" id="{32AA4FFF-671C-4C30-8837-D38F06292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0" name="Text Box 30">
          <a:extLst>
            <a:ext uri="{FF2B5EF4-FFF2-40B4-BE49-F238E27FC236}">
              <a16:creationId xmlns:a16="http://schemas.microsoft.com/office/drawing/2014/main" id="{B9F6B1CF-49AD-4BCE-A07A-0636305C4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54AC6DB1-B33B-4B2A-8EA6-ACA59BAB4F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9A529C74-4DE2-4133-9F95-778E6DE8BB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2995DED8-F931-4DF5-8340-0ED52EAAE9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ED83FFDB-F932-4DD7-9A8A-4F5BCEEF3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5" name="Text Box 35">
          <a:extLst>
            <a:ext uri="{FF2B5EF4-FFF2-40B4-BE49-F238E27FC236}">
              <a16:creationId xmlns:a16="http://schemas.microsoft.com/office/drawing/2014/main" id="{E5E8B75A-703A-4282-9A96-96A12F09B8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6" name="Text Box 36">
          <a:extLst>
            <a:ext uri="{FF2B5EF4-FFF2-40B4-BE49-F238E27FC236}">
              <a16:creationId xmlns:a16="http://schemas.microsoft.com/office/drawing/2014/main" id="{18E90FE7-24E4-4561-BC7B-3B3DC2204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7" name="Text Box 37">
          <a:extLst>
            <a:ext uri="{FF2B5EF4-FFF2-40B4-BE49-F238E27FC236}">
              <a16:creationId xmlns:a16="http://schemas.microsoft.com/office/drawing/2014/main" id="{3BBDEB50-AE76-45AF-800B-1033326B8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8" name="Text Box 38">
          <a:extLst>
            <a:ext uri="{FF2B5EF4-FFF2-40B4-BE49-F238E27FC236}">
              <a16:creationId xmlns:a16="http://schemas.microsoft.com/office/drawing/2014/main" id="{3012A6E2-3404-41C4-BBBD-92CA69C9B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DF57BAB9-B509-404C-AD5E-F930DD854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0" name="Text Box 40">
          <a:extLst>
            <a:ext uri="{FF2B5EF4-FFF2-40B4-BE49-F238E27FC236}">
              <a16:creationId xmlns:a16="http://schemas.microsoft.com/office/drawing/2014/main" id="{458E8934-0F59-4E92-BEDE-18F4D41FCB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1" name="Text Box 41">
          <a:extLst>
            <a:ext uri="{FF2B5EF4-FFF2-40B4-BE49-F238E27FC236}">
              <a16:creationId xmlns:a16="http://schemas.microsoft.com/office/drawing/2014/main" id="{2FA8A44C-E1FB-41E8-AD58-8E48045FE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2" name="Text Box 42">
          <a:extLst>
            <a:ext uri="{FF2B5EF4-FFF2-40B4-BE49-F238E27FC236}">
              <a16:creationId xmlns:a16="http://schemas.microsoft.com/office/drawing/2014/main" id="{437EFE87-412B-4757-8682-AEFCF13B3A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3" name="Text Box 43">
          <a:extLst>
            <a:ext uri="{FF2B5EF4-FFF2-40B4-BE49-F238E27FC236}">
              <a16:creationId xmlns:a16="http://schemas.microsoft.com/office/drawing/2014/main" id="{51D69AEA-925F-4F96-A6B8-E0A9295A86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4" name="Text Box 44">
          <a:extLst>
            <a:ext uri="{FF2B5EF4-FFF2-40B4-BE49-F238E27FC236}">
              <a16:creationId xmlns:a16="http://schemas.microsoft.com/office/drawing/2014/main" id="{BA762514-F78A-4352-B5BF-71DE884D6A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5" name="Text Box 45">
          <a:extLst>
            <a:ext uri="{FF2B5EF4-FFF2-40B4-BE49-F238E27FC236}">
              <a16:creationId xmlns:a16="http://schemas.microsoft.com/office/drawing/2014/main" id="{D400A860-286C-40B5-9520-7E75D66E19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" name="Text Box 46">
          <a:extLst>
            <a:ext uri="{FF2B5EF4-FFF2-40B4-BE49-F238E27FC236}">
              <a16:creationId xmlns:a16="http://schemas.microsoft.com/office/drawing/2014/main" id="{10DFD0A8-5018-4D61-AA75-F7797BDCA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" name="Text Box 47">
          <a:extLst>
            <a:ext uri="{FF2B5EF4-FFF2-40B4-BE49-F238E27FC236}">
              <a16:creationId xmlns:a16="http://schemas.microsoft.com/office/drawing/2014/main" id="{B2C977AD-0F78-49B3-9706-93CD9D630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" name="Text Box 48">
          <a:extLst>
            <a:ext uri="{FF2B5EF4-FFF2-40B4-BE49-F238E27FC236}">
              <a16:creationId xmlns:a16="http://schemas.microsoft.com/office/drawing/2014/main" id="{F192FD64-FEC4-4309-84F6-CD3C4A8AB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" name="Text Box 49">
          <a:extLst>
            <a:ext uri="{FF2B5EF4-FFF2-40B4-BE49-F238E27FC236}">
              <a16:creationId xmlns:a16="http://schemas.microsoft.com/office/drawing/2014/main" id="{7A9B1508-D788-45B5-9662-90602810A4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E1687626-2EA2-42DD-8400-164CDADD21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184C3616-323E-4C15-BE1C-E63849DC1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AB486891-A718-4718-B97C-721D36404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463293FF-C259-4235-9BBA-691E59B76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" name="Text Box 54">
          <a:extLst>
            <a:ext uri="{FF2B5EF4-FFF2-40B4-BE49-F238E27FC236}">
              <a16:creationId xmlns:a16="http://schemas.microsoft.com/office/drawing/2014/main" id="{2CA7A3E4-796B-4B66-9CB5-68D07EBEA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" name="Text Box 55">
          <a:extLst>
            <a:ext uri="{FF2B5EF4-FFF2-40B4-BE49-F238E27FC236}">
              <a16:creationId xmlns:a16="http://schemas.microsoft.com/office/drawing/2014/main" id="{548C3496-53A7-4540-B779-A21136AE5E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" name="Text Box 56">
          <a:extLst>
            <a:ext uri="{FF2B5EF4-FFF2-40B4-BE49-F238E27FC236}">
              <a16:creationId xmlns:a16="http://schemas.microsoft.com/office/drawing/2014/main" id="{9114DEDC-0714-43CF-BF17-D8FC1AF25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" name="Text Box 57">
          <a:extLst>
            <a:ext uri="{FF2B5EF4-FFF2-40B4-BE49-F238E27FC236}">
              <a16:creationId xmlns:a16="http://schemas.microsoft.com/office/drawing/2014/main" id="{FAA24A18-ABB0-4F25-BF53-9A3633C1BF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" name="Text Box 58">
          <a:extLst>
            <a:ext uri="{FF2B5EF4-FFF2-40B4-BE49-F238E27FC236}">
              <a16:creationId xmlns:a16="http://schemas.microsoft.com/office/drawing/2014/main" id="{04CE8DA5-86AC-4F37-BC07-3ABFAF58AD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" name="Text Box 59">
          <a:extLst>
            <a:ext uri="{FF2B5EF4-FFF2-40B4-BE49-F238E27FC236}">
              <a16:creationId xmlns:a16="http://schemas.microsoft.com/office/drawing/2014/main" id="{DCAFB494-FF1E-4959-8C68-CEB5B8E7F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" name="Text Box 60">
          <a:extLst>
            <a:ext uri="{FF2B5EF4-FFF2-40B4-BE49-F238E27FC236}">
              <a16:creationId xmlns:a16="http://schemas.microsoft.com/office/drawing/2014/main" id="{BA115DE2-230F-4F1C-9C2E-A0FEB9EFB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" name="Text Box 61">
          <a:extLst>
            <a:ext uri="{FF2B5EF4-FFF2-40B4-BE49-F238E27FC236}">
              <a16:creationId xmlns:a16="http://schemas.microsoft.com/office/drawing/2014/main" id="{CAFA8175-6C23-44A1-B14F-1D3643797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" name="Text Box 62">
          <a:extLst>
            <a:ext uri="{FF2B5EF4-FFF2-40B4-BE49-F238E27FC236}">
              <a16:creationId xmlns:a16="http://schemas.microsoft.com/office/drawing/2014/main" id="{CAA56569-E50D-4314-A2F4-9036BC72B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C426B2DA-0E7D-400E-8BA1-185764ED2A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" name="Text Box 64">
          <a:extLst>
            <a:ext uri="{FF2B5EF4-FFF2-40B4-BE49-F238E27FC236}">
              <a16:creationId xmlns:a16="http://schemas.microsoft.com/office/drawing/2014/main" id="{0367D3EC-19B8-481D-B198-DB2698713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" name="Text Box 65">
          <a:extLst>
            <a:ext uri="{FF2B5EF4-FFF2-40B4-BE49-F238E27FC236}">
              <a16:creationId xmlns:a16="http://schemas.microsoft.com/office/drawing/2014/main" id="{38CBEE97-AD45-4D64-834E-785A9A473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" name="Text Box 66">
          <a:extLst>
            <a:ext uri="{FF2B5EF4-FFF2-40B4-BE49-F238E27FC236}">
              <a16:creationId xmlns:a16="http://schemas.microsoft.com/office/drawing/2014/main" id="{86396C92-DC09-4EFD-90AD-ED4C4E36A1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" name="Text Box 67">
          <a:extLst>
            <a:ext uri="{FF2B5EF4-FFF2-40B4-BE49-F238E27FC236}">
              <a16:creationId xmlns:a16="http://schemas.microsoft.com/office/drawing/2014/main" id="{71618430-9790-4F9A-BE6C-0B89304B02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" name="Text Box 68">
          <a:extLst>
            <a:ext uri="{FF2B5EF4-FFF2-40B4-BE49-F238E27FC236}">
              <a16:creationId xmlns:a16="http://schemas.microsoft.com/office/drawing/2014/main" id="{799E1C26-D2F8-4BE7-9B22-89433F3FA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" name="Text Box 69">
          <a:extLst>
            <a:ext uri="{FF2B5EF4-FFF2-40B4-BE49-F238E27FC236}">
              <a16:creationId xmlns:a16="http://schemas.microsoft.com/office/drawing/2014/main" id="{B1AA2686-3F76-4202-A71A-2323B87020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" name="Text Box 70">
          <a:extLst>
            <a:ext uri="{FF2B5EF4-FFF2-40B4-BE49-F238E27FC236}">
              <a16:creationId xmlns:a16="http://schemas.microsoft.com/office/drawing/2014/main" id="{32496312-D9B1-4261-A3AE-EECFD5C57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" name="Text Box 71">
          <a:extLst>
            <a:ext uri="{FF2B5EF4-FFF2-40B4-BE49-F238E27FC236}">
              <a16:creationId xmlns:a16="http://schemas.microsoft.com/office/drawing/2014/main" id="{88BA4070-4C65-40F9-B9C1-837559814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" name="Text Box 72">
          <a:extLst>
            <a:ext uri="{FF2B5EF4-FFF2-40B4-BE49-F238E27FC236}">
              <a16:creationId xmlns:a16="http://schemas.microsoft.com/office/drawing/2014/main" id="{8AEDBC84-D228-4B68-BB8F-6C08BB9B6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" name="Text Box 73">
          <a:extLst>
            <a:ext uri="{FF2B5EF4-FFF2-40B4-BE49-F238E27FC236}">
              <a16:creationId xmlns:a16="http://schemas.microsoft.com/office/drawing/2014/main" id="{2AF19CBE-A231-4E04-ABEF-59D64103D5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" name="Text Box 74">
          <a:extLst>
            <a:ext uri="{FF2B5EF4-FFF2-40B4-BE49-F238E27FC236}">
              <a16:creationId xmlns:a16="http://schemas.microsoft.com/office/drawing/2014/main" id="{26173E24-BB9A-43CE-ABC9-6AE6377049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" name="Text Box 75">
          <a:extLst>
            <a:ext uri="{FF2B5EF4-FFF2-40B4-BE49-F238E27FC236}">
              <a16:creationId xmlns:a16="http://schemas.microsoft.com/office/drawing/2014/main" id="{360DF3E9-13FE-4BE4-B9FE-73D337489D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" name="Text Box 76">
          <a:extLst>
            <a:ext uri="{FF2B5EF4-FFF2-40B4-BE49-F238E27FC236}">
              <a16:creationId xmlns:a16="http://schemas.microsoft.com/office/drawing/2014/main" id="{AA920E74-2857-445B-AF5C-42CDFC1EDE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" name="Text Box 77">
          <a:extLst>
            <a:ext uri="{FF2B5EF4-FFF2-40B4-BE49-F238E27FC236}">
              <a16:creationId xmlns:a16="http://schemas.microsoft.com/office/drawing/2014/main" id="{3FDF64E2-78A0-4145-B160-81AFB3911A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31782E4A-EBF3-4DC8-898B-A19CDAEE7C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94BB29EF-3CED-4B8F-9C7B-307B84B5B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" name="Text Box 80">
          <a:extLst>
            <a:ext uri="{FF2B5EF4-FFF2-40B4-BE49-F238E27FC236}">
              <a16:creationId xmlns:a16="http://schemas.microsoft.com/office/drawing/2014/main" id="{5D516DFA-F759-44DD-B32E-D870F4BBD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" name="Text Box 81">
          <a:extLst>
            <a:ext uri="{FF2B5EF4-FFF2-40B4-BE49-F238E27FC236}">
              <a16:creationId xmlns:a16="http://schemas.microsoft.com/office/drawing/2014/main" id="{B3FB2CC9-77D5-4F7D-8B32-1DD3BB222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" name="Text Box 82">
          <a:extLst>
            <a:ext uri="{FF2B5EF4-FFF2-40B4-BE49-F238E27FC236}">
              <a16:creationId xmlns:a16="http://schemas.microsoft.com/office/drawing/2014/main" id="{A4BA2EDF-4666-46BE-B6A0-96CA06518F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" name="Text Box 83">
          <a:extLst>
            <a:ext uri="{FF2B5EF4-FFF2-40B4-BE49-F238E27FC236}">
              <a16:creationId xmlns:a16="http://schemas.microsoft.com/office/drawing/2014/main" id="{D4449AF2-AC24-497C-AD27-179669E5A0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" name="Text Box 84">
          <a:extLst>
            <a:ext uri="{FF2B5EF4-FFF2-40B4-BE49-F238E27FC236}">
              <a16:creationId xmlns:a16="http://schemas.microsoft.com/office/drawing/2014/main" id="{554E5DB8-01CB-41E5-BD5B-6B5A9ADC4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" name="Text Box 85">
          <a:extLst>
            <a:ext uri="{FF2B5EF4-FFF2-40B4-BE49-F238E27FC236}">
              <a16:creationId xmlns:a16="http://schemas.microsoft.com/office/drawing/2014/main" id="{003D198F-631A-4A4C-B975-5190416302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" name="Text Box 86">
          <a:extLst>
            <a:ext uri="{FF2B5EF4-FFF2-40B4-BE49-F238E27FC236}">
              <a16:creationId xmlns:a16="http://schemas.microsoft.com/office/drawing/2014/main" id="{7EB17A00-053F-4233-BF45-5D28B9054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" name="Text Box 87">
          <a:extLst>
            <a:ext uri="{FF2B5EF4-FFF2-40B4-BE49-F238E27FC236}">
              <a16:creationId xmlns:a16="http://schemas.microsoft.com/office/drawing/2014/main" id="{1F40D469-2EE6-428B-B161-ABEE25B65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" name="Text Box 88">
          <a:extLst>
            <a:ext uri="{FF2B5EF4-FFF2-40B4-BE49-F238E27FC236}">
              <a16:creationId xmlns:a16="http://schemas.microsoft.com/office/drawing/2014/main" id="{7C086139-75D6-4C65-AF11-D9B1588024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" name="Text Box 89">
          <a:extLst>
            <a:ext uri="{FF2B5EF4-FFF2-40B4-BE49-F238E27FC236}">
              <a16:creationId xmlns:a16="http://schemas.microsoft.com/office/drawing/2014/main" id="{8DF56428-31F1-4C54-9387-66EEE47B5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" name="Text Box 90">
          <a:extLst>
            <a:ext uri="{FF2B5EF4-FFF2-40B4-BE49-F238E27FC236}">
              <a16:creationId xmlns:a16="http://schemas.microsoft.com/office/drawing/2014/main" id="{200CDCAB-7FD5-42D3-BF93-0718D5AA1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" name="Text Box 91">
          <a:extLst>
            <a:ext uri="{FF2B5EF4-FFF2-40B4-BE49-F238E27FC236}">
              <a16:creationId xmlns:a16="http://schemas.microsoft.com/office/drawing/2014/main" id="{A90192AC-39A5-4FAC-B845-C07D525F5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" name="Text Box 92">
          <a:extLst>
            <a:ext uri="{FF2B5EF4-FFF2-40B4-BE49-F238E27FC236}">
              <a16:creationId xmlns:a16="http://schemas.microsoft.com/office/drawing/2014/main" id="{6763432C-2B70-4155-91AA-14B8AA312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" name="Text Box 93">
          <a:extLst>
            <a:ext uri="{FF2B5EF4-FFF2-40B4-BE49-F238E27FC236}">
              <a16:creationId xmlns:a16="http://schemas.microsoft.com/office/drawing/2014/main" id="{1B25FABD-99CA-4489-BC58-611EC110C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" name="Text Box 94">
          <a:extLst>
            <a:ext uri="{FF2B5EF4-FFF2-40B4-BE49-F238E27FC236}">
              <a16:creationId xmlns:a16="http://schemas.microsoft.com/office/drawing/2014/main" id="{66A61AF9-6FDB-4B31-8B84-E6A4C13864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" name="Text Box 95">
          <a:extLst>
            <a:ext uri="{FF2B5EF4-FFF2-40B4-BE49-F238E27FC236}">
              <a16:creationId xmlns:a16="http://schemas.microsoft.com/office/drawing/2014/main" id="{8EE2FA0C-6759-47BE-9B15-FEC5284FE9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" name="Text Box 96">
          <a:extLst>
            <a:ext uri="{FF2B5EF4-FFF2-40B4-BE49-F238E27FC236}">
              <a16:creationId xmlns:a16="http://schemas.microsoft.com/office/drawing/2014/main" id="{BCAE4217-BF46-46B3-90BF-B6D3BB0E6B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" name="Text Box 97">
          <a:extLst>
            <a:ext uri="{FF2B5EF4-FFF2-40B4-BE49-F238E27FC236}">
              <a16:creationId xmlns:a16="http://schemas.microsoft.com/office/drawing/2014/main" id="{F049BB5F-21E8-4C70-A4A1-4B9F2F5BF1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" name="Text Box 98">
          <a:extLst>
            <a:ext uri="{FF2B5EF4-FFF2-40B4-BE49-F238E27FC236}">
              <a16:creationId xmlns:a16="http://schemas.microsoft.com/office/drawing/2014/main" id="{C7119CD5-7829-4153-BFE1-9DAD9DAAD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" name="Text Box 99">
          <a:extLst>
            <a:ext uri="{FF2B5EF4-FFF2-40B4-BE49-F238E27FC236}">
              <a16:creationId xmlns:a16="http://schemas.microsoft.com/office/drawing/2014/main" id="{83D7CE04-C45C-4541-9744-73F13BA3DE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" name="Text Box 100">
          <a:extLst>
            <a:ext uri="{FF2B5EF4-FFF2-40B4-BE49-F238E27FC236}">
              <a16:creationId xmlns:a16="http://schemas.microsoft.com/office/drawing/2014/main" id="{5054225B-E311-46E1-9DF0-B47C7379B2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" name="Text Box 101">
          <a:extLst>
            <a:ext uri="{FF2B5EF4-FFF2-40B4-BE49-F238E27FC236}">
              <a16:creationId xmlns:a16="http://schemas.microsoft.com/office/drawing/2014/main" id="{1B9CD35E-2760-4848-B1AB-B9AED9963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" name="Text Box 102">
          <a:extLst>
            <a:ext uri="{FF2B5EF4-FFF2-40B4-BE49-F238E27FC236}">
              <a16:creationId xmlns:a16="http://schemas.microsoft.com/office/drawing/2014/main" id="{5699294A-37E6-413E-9E20-02504C66B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" name="Text Box 103">
          <a:extLst>
            <a:ext uri="{FF2B5EF4-FFF2-40B4-BE49-F238E27FC236}">
              <a16:creationId xmlns:a16="http://schemas.microsoft.com/office/drawing/2014/main" id="{69FC2F9A-2F3B-420E-941F-46DDD73A4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" name="Text Box 104">
          <a:extLst>
            <a:ext uri="{FF2B5EF4-FFF2-40B4-BE49-F238E27FC236}">
              <a16:creationId xmlns:a16="http://schemas.microsoft.com/office/drawing/2014/main" id="{2FE09301-CBF1-44C2-9ED9-FB3E5CF77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" name="Text Box 105">
          <a:extLst>
            <a:ext uri="{FF2B5EF4-FFF2-40B4-BE49-F238E27FC236}">
              <a16:creationId xmlns:a16="http://schemas.microsoft.com/office/drawing/2014/main" id="{24B13C8A-B8C8-45B8-A98A-0A43C79D3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" name="Text Box 106">
          <a:extLst>
            <a:ext uri="{FF2B5EF4-FFF2-40B4-BE49-F238E27FC236}">
              <a16:creationId xmlns:a16="http://schemas.microsoft.com/office/drawing/2014/main" id="{4AF885C3-24A3-43AF-8347-000D42E563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" name="Text Box 107">
          <a:extLst>
            <a:ext uri="{FF2B5EF4-FFF2-40B4-BE49-F238E27FC236}">
              <a16:creationId xmlns:a16="http://schemas.microsoft.com/office/drawing/2014/main" id="{B27C5FD7-DC60-45E6-B7EF-8425A5541B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" name="Text Box 108">
          <a:extLst>
            <a:ext uri="{FF2B5EF4-FFF2-40B4-BE49-F238E27FC236}">
              <a16:creationId xmlns:a16="http://schemas.microsoft.com/office/drawing/2014/main" id="{AEBEC88F-AFF7-4C5D-A9C5-BD85E1A26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9" name="Text Box 109">
          <a:extLst>
            <a:ext uri="{FF2B5EF4-FFF2-40B4-BE49-F238E27FC236}">
              <a16:creationId xmlns:a16="http://schemas.microsoft.com/office/drawing/2014/main" id="{13559344-DB79-4429-BE8B-964CE9B92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0" name="Text Box 110">
          <a:extLst>
            <a:ext uri="{FF2B5EF4-FFF2-40B4-BE49-F238E27FC236}">
              <a16:creationId xmlns:a16="http://schemas.microsoft.com/office/drawing/2014/main" id="{7500D85C-D62E-4FC3-B72F-7AB637A7A0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1" name="Text Box 111">
          <a:extLst>
            <a:ext uri="{FF2B5EF4-FFF2-40B4-BE49-F238E27FC236}">
              <a16:creationId xmlns:a16="http://schemas.microsoft.com/office/drawing/2014/main" id="{A8AD0015-3CB6-4ECD-B105-3C8A6775B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2" name="Text Box 112">
          <a:extLst>
            <a:ext uri="{FF2B5EF4-FFF2-40B4-BE49-F238E27FC236}">
              <a16:creationId xmlns:a16="http://schemas.microsoft.com/office/drawing/2014/main" id="{3C4467EB-E354-41A8-B470-BD6FDC4BCF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3" name="Text Box 113">
          <a:extLst>
            <a:ext uri="{FF2B5EF4-FFF2-40B4-BE49-F238E27FC236}">
              <a16:creationId xmlns:a16="http://schemas.microsoft.com/office/drawing/2014/main" id="{3203C1E8-C6FA-449E-84CE-7DCCB0338F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4" name="Text Box 114">
          <a:extLst>
            <a:ext uri="{FF2B5EF4-FFF2-40B4-BE49-F238E27FC236}">
              <a16:creationId xmlns:a16="http://schemas.microsoft.com/office/drawing/2014/main" id="{0EBECB19-E731-4769-AB96-D957E80F22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5" name="Text Box 115">
          <a:extLst>
            <a:ext uri="{FF2B5EF4-FFF2-40B4-BE49-F238E27FC236}">
              <a16:creationId xmlns:a16="http://schemas.microsoft.com/office/drawing/2014/main" id="{B23954CE-C7DF-4C20-AEF6-71AA20649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6" name="Text Box 116">
          <a:extLst>
            <a:ext uri="{FF2B5EF4-FFF2-40B4-BE49-F238E27FC236}">
              <a16:creationId xmlns:a16="http://schemas.microsoft.com/office/drawing/2014/main" id="{F770D8F6-D667-430B-9A58-6F41A858F9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7" name="Text Box 117">
          <a:extLst>
            <a:ext uri="{FF2B5EF4-FFF2-40B4-BE49-F238E27FC236}">
              <a16:creationId xmlns:a16="http://schemas.microsoft.com/office/drawing/2014/main" id="{A3D24E57-C3BD-49A4-9FE0-D915EA2E3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8" name="Text Box 118">
          <a:extLst>
            <a:ext uri="{FF2B5EF4-FFF2-40B4-BE49-F238E27FC236}">
              <a16:creationId xmlns:a16="http://schemas.microsoft.com/office/drawing/2014/main" id="{24B20499-5CE5-4A65-8CAC-8BD6975E9B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9" name="Text Box 119">
          <a:extLst>
            <a:ext uri="{FF2B5EF4-FFF2-40B4-BE49-F238E27FC236}">
              <a16:creationId xmlns:a16="http://schemas.microsoft.com/office/drawing/2014/main" id="{CD5DC2F9-0EBE-4823-AF61-0B6655538D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0957607A-D214-48B5-9193-BF14957DB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1" name="Text Box 121">
          <a:extLst>
            <a:ext uri="{FF2B5EF4-FFF2-40B4-BE49-F238E27FC236}">
              <a16:creationId xmlns:a16="http://schemas.microsoft.com/office/drawing/2014/main" id="{332B11EC-9A20-4AB7-9D39-F4AEF1934B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2" name="Text Box 122">
          <a:extLst>
            <a:ext uri="{FF2B5EF4-FFF2-40B4-BE49-F238E27FC236}">
              <a16:creationId xmlns:a16="http://schemas.microsoft.com/office/drawing/2014/main" id="{D7570C37-B796-4767-B4D0-79378944E3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3" name="Text Box 123">
          <a:extLst>
            <a:ext uri="{FF2B5EF4-FFF2-40B4-BE49-F238E27FC236}">
              <a16:creationId xmlns:a16="http://schemas.microsoft.com/office/drawing/2014/main" id="{3C793B9D-5666-4F3B-8384-F602792FD9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4" name="Text Box 124">
          <a:extLst>
            <a:ext uri="{FF2B5EF4-FFF2-40B4-BE49-F238E27FC236}">
              <a16:creationId xmlns:a16="http://schemas.microsoft.com/office/drawing/2014/main" id="{65AA2D47-F9B3-4A6A-B981-061CB13F56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5" name="Text Box 125">
          <a:extLst>
            <a:ext uri="{FF2B5EF4-FFF2-40B4-BE49-F238E27FC236}">
              <a16:creationId xmlns:a16="http://schemas.microsoft.com/office/drawing/2014/main" id="{5EA8734D-7EDC-4746-B23A-8D476A678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6" name="Text Box 126">
          <a:extLst>
            <a:ext uri="{FF2B5EF4-FFF2-40B4-BE49-F238E27FC236}">
              <a16:creationId xmlns:a16="http://schemas.microsoft.com/office/drawing/2014/main" id="{15E4DF6B-9272-4A50-A27E-8101F6D130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7" name="Text Box 127">
          <a:extLst>
            <a:ext uri="{FF2B5EF4-FFF2-40B4-BE49-F238E27FC236}">
              <a16:creationId xmlns:a16="http://schemas.microsoft.com/office/drawing/2014/main" id="{A2C135BF-BFAE-4DD6-9214-79771A79FC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8" name="Text Box 128">
          <a:extLst>
            <a:ext uri="{FF2B5EF4-FFF2-40B4-BE49-F238E27FC236}">
              <a16:creationId xmlns:a16="http://schemas.microsoft.com/office/drawing/2014/main" id="{50777C46-3458-4EA6-A20B-C5CDED541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9" name="Text Box 129">
          <a:extLst>
            <a:ext uri="{FF2B5EF4-FFF2-40B4-BE49-F238E27FC236}">
              <a16:creationId xmlns:a16="http://schemas.microsoft.com/office/drawing/2014/main" id="{B69C280E-5021-4E63-A99B-9E5D08B1A0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0" name="Text Box 130">
          <a:extLst>
            <a:ext uri="{FF2B5EF4-FFF2-40B4-BE49-F238E27FC236}">
              <a16:creationId xmlns:a16="http://schemas.microsoft.com/office/drawing/2014/main" id="{595F9660-B530-4C56-9310-5FAB90F5C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1" name="Text Box 131">
          <a:extLst>
            <a:ext uri="{FF2B5EF4-FFF2-40B4-BE49-F238E27FC236}">
              <a16:creationId xmlns:a16="http://schemas.microsoft.com/office/drawing/2014/main" id="{47EA8FBF-1FB6-4636-A4D0-9AD9AE1C75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2" name="Text Box 132">
          <a:extLst>
            <a:ext uri="{FF2B5EF4-FFF2-40B4-BE49-F238E27FC236}">
              <a16:creationId xmlns:a16="http://schemas.microsoft.com/office/drawing/2014/main" id="{5BC79C8F-0957-42D6-BC8F-93A7963632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3" name="Text Box 133">
          <a:extLst>
            <a:ext uri="{FF2B5EF4-FFF2-40B4-BE49-F238E27FC236}">
              <a16:creationId xmlns:a16="http://schemas.microsoft.com/office/drawing/2014/main" id="{C54CFBEA-E6F7-45C3-8EA5-A181A925CE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4" name="Text Box 134">
          <a:extLst>
            <a:ext uri="{FF2B5EF4-FFF2-40B4-BE49-F238E27FC236}">
              <a16:creationId xmlns:a16="http://schemas.microsoft.com/office/drawing/2014/main" id="{23E1A6E7-1EA3-4C24-AED8-499BE3EFEC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5" name="Text Box 135">
          <a:extLst>
            <a:ext uri="{FF2B5EF4-FFF2-40B4-BE49-F238E27FC236}">
              <a16:creationId xmlns:a16="http://schemas.microsoft.com/office/drawing/2014/main" id="{FFB129DA-21E7-4497-96FD-EA7FDAB477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6" name="Text Box 136">
          <a:extLst>
            <a:ext uri="{FF2B5EF4-FFF2-40B4-BE49-F238E27FC236}">
              <a16:creationId xmlns:a16="http://schemas.microsoft.com/office/drawing/2014/main" id="{01E4DC60-6E5F-472D-BA42-5C966D1709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7" name="Text Box 137">
          <a:extLst>
            <a:ext uri="{FF2B5EF4-FFF2-40B4-BE49-F238E27FC236}">
              <a16:creationId xmlns:a16="http://schemas.microsoft.com/office/drawing/2014/main" id="{6A742A48-2AC8-456B-A2ED-61BE3D995F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8" name="Text Box 138">
          <a:extLst>
            <a:ext uri="{FF2B5EF4-FFF2-40B4-BE49-F238E27FC236}">
              <a16:creationId xmlns:a16="http://schemas.microsoft.com/office/drawing/2014/main" id="{2F9C32AA-365B-478D-96AF-D153D3856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9" name="Text Box 139">
          <a:extLst>
            <a:ext uri="{FF2B5EF4-FFF2-40B4-BE49-F238E27FC236}">
              <a16:creationId xmlns:a16="http://schemas.microsoft.com/office/drawing/2014/main" id="{0DB248B9-EFE5-4689-85D8-2EF137D0C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0" name="Text Box 140">
          <a:extLst>
            <a:ext uri="{FF2B5EF4-FFF2-40B4-BE49-F238E27FC236}">
              <a16:creationId xmlns:a16="http://schemas.microsoft.com/office/drawing/2014/main" id="{A63D5500-D7F3-4665-8769-16E8287F7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1" name="Text Box 141">
          <a:extLst>
            <a:ext uri="{FF2B5EF4-FFF2-40B4-BE49-F238E27FC236}">
              <a16:creationId xmlns:a16="http://schemas.microsoft.com/office/drawing/2014/main" id="{BAAB5CF7-08A1-4D9B-83C9-8D4EB99DE2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2" name="Text Box 142">
          <a:extLst>
            <a:ext uri="{FF2B5EF4-FFF2-40B4-BE49-F238E27FC236}">
              <a16:creationId xmlns:a16="http://schemas.microsoft.com/office/drawing/2014/main" id="{32E13652-0C37-4447-8D10-800A3D91C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3" name="Text Box 143">
          <a:extLst>
            <a:ext uri="{FF2B5EF4-FFF2-40B4-BE49-F238E27FC236}">
              <a16:creationId xmlns:a16="http://schemas.microsoft.com/office/drawing/2014/main" id="{D97D5DBD-640B-4FDD-8668-2CB653B45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4" name="Text Box 144">
          <a:extLst>
            <a:ext uri="{FF2B5EF4-FFF2-40B4-BE49-F238E27FC236}">
              <a16:creationId xmlns:a16="http://schemas.microsoft.com/office/drawing/2014/main" id="{513DCFAD-9CF6-4C33-B05A-57853A8F7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FB1E68B2-9C79-4E77-A7F0-E3B1FD284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6" name="Text Box 146">
          <a:extLst>
            <a:ext uri="{FF2B5EF4-FFF2-40B4-BE49-F238E27FC236}">
              <a16:creationId xmlns:a16="http://schemas.microsoft.com/office/drawing/2014/main" id="{C6E826C8-8592-4A56-AF33-B605F9C2F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7" name="Text Box 147">
          <a:extLst>
            <a:ext uri="{FF2B5EF4-FFF2-40B4-BE49-F238E27FC236}">
              <a16:creationId xmlns:a16="http://schemas.microsoft.com/office/drawing/2014/main" id="{73947042-28F0-417A-A9D3-4EBFADFDF4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8" name="Text Box 148">
          <a:extLst>
            <a:ext uri="{FF2B5EF4-FFF2-40B4-BE49-F238E27FC236}">
              <a16:creationId xmlns:a16="http://schemas.microsoft.com/office/drawing/2014/main" id="{0833385B-F70C-43C1-9802-DF137C54C5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9" name="Text Box 149">
          <a:extLst>
            <a:ext uri="{FF2B5EF4-FFF2-40B4-BE49-F238E27FC236}">
              <a16:creationId xmlns:a16="http://schemas.microsoft.com/office/drawing/2014/main" id="{48CE8548-6A51-42DF-814E-0D52822479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0" name="Text Box 150">
          <a:extLst>
            <a:ext uri="{FF2B5EF4-FFF2-40B4-BE49-F238E27FC236}">
              <a16:creationId xmlns:a16="http://schemas.microsoft.com/office/drawing/2014/main" id="{386CEA64-621F-4344-A8C5-E2DA5FF0A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1" name="Text Box 151">
          <a:extLst>
            <a:ext uri="{FF2B5EF4-FFF2-40B4-BE49-F238E27FC236}">
              <a16:creationId xmlns:a16="http://schemas.microsoft.com/office/drawing/2014/main" id="{F2922F2B-5242-4509-BA0B-F02D500ED1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2" name="Text Box 152">
          <a:extLst>
            <a:ext uri="{FF2B5EF4-FFF2-40B4-BE49-F238E27FC236}">
              <a16:creationId xmlns:a16="http://schemas.microsoft.com/office/drawing/2014/main" id="{CE4C6A4A-9442-4EC7-99A6-7265B6B82B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3" name="Text Box 153">
          <a:extLst>
            <a:ext uri="{FF2B5EF4-FFF2-40B4-BE49-F238E27FC236}">
              <a16:creationId xmlns:a16="http://schemas.microsoft.com/office/drawing/2014/main" id="{35414B50-6601-4216-8887-DC84029C38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4" name="Text Box 154">
          <a:extLst>
            <a:ext uri="{FF2B5EF4-FFF2-40B4-BE49-F238E27FC236}">
              <a16:creationId xmlns:a16="http://schemas.microsoft.com/office/drawing/2014/main" id="{D016B3F3-842D-4505-B4B1-A2CEA984A8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5" name="Text Box 155">
          <a:extLst>
            <a:ext uri="{FF2B5EF4-FFF2-40B4-BE49-F238E27FC236}">
              <a16:creationId xmlns:a16="http://schemas.microsoft.com/office/drawing/2014/main" id="{BAC23DAD-A4EF-4394-A182-0766441D98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6" name="Text Box 156">
          <a:extLst>
            <a:ext uri="{FF2B5EF4-FFF2-40B4-BE49-F238E27FC236}">
              <a16:creationId xmlns:a16="http://schemas.microsoft.com/office/drawing/2014/main" id="{0770776C-EE21-4F35-B476-04CA121185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AA115E24-E6E2-4D84-981E-FF52F5F20D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6F82009D-29DA-4DF6-9B4F-E3908D179C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AC515860-8CC1-47D3-9C7D-68C618A78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15D124B2-567B-4E13-8352-4D7628B94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7CC298D3-5C62-4631-90A7-4EDBE5050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45C4859A-67C6-4BC3-8125-0726AE61C3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4EBC8373-335E-4EE4-BF2B-2D775BC146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1993B1DA-8819-4EB0-8781-74E4F72ED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A65291F-5BAE-4B60-95B8-2617B5A9B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291C9EFF-55D2-416B-956C-91748D08AA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1DD899C2-A19E-46E4-A2D0-51C6A24DCF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2E277651-40F1-4D96-B03A-1E02D9A891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5D5C5962-0DB5-480C-847E-5D0B3619C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D052A62A-0ACD-488D-8315-4DFEC1DF1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1F3D0B1F-E220-461F-8DAA-256DFA5E29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663D0BF6-4D93-49C5-9683-AB204903D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3" name="Text Box 18">
          <a:extLst>
            <a:ext uri="{FF2B5EF4-FFF2-40B4-BE49-F238E27FC236}">
              <a16:creationId xmlns:a16="http://schemas.microsoft.com/office/drawing/2014/main" id="{5A5F08F9-24DD-44BD-9852-1C7B2DD2B0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A56B2CB3-4348-4C20-A5B1-A9C1334B0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B0A5795C-0883-4FC5-8271-AB79ADA39A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6" name="Text Box 21">
          <a:extLst>
            <a:ext uri="{FF2B5EF4-FFF2-40B4-BE49-F238E27FC236}">
              <a16:creationId xmlns:a16="http://schemas.microsoft.com/office/drawing/2014/main" id="{BB3BE548-29C1-4D91-B60B-EAB3355F1C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7" name="Text Box 22">
          <a:extLst>
            <a:ext uri="{FF2B5EF4-FFF2-40B4-BE49-F238E27FC236}">
              <a16:creationId xmlns:a16="http://schemas.microsoft.com/office/drawing/2014/main" id="{C402997D-0E94-41E5-81AB-1DD5486E15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8" name="Text Box 23">
          <a:extLst>
            <a:ext uri="{FF2B5EF4-FFF2-40B4-BE49-F238E27FC236}">
              <a16:creationId xmlns:a16="http://schemas.microsoft.com/office/drawing/2014/main" id="{7C364C59-65BE-4C55-8AF3-7275BC65D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9" name="Text Box 24">
          <a:extLst>
            <a:ext uri="{FF2B5EF4-FFF2-40B4-BE49-F238E27FC236}">
              <a16:creationId xmlns:a16="http://schemas.microsoft.com/office/drawing/2014/main" id="{627A8FA1-DD43-49C5-821C-C518BA324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0" name="Text Box 25">
          <a:extLst>
            <a:ext uri="{FF2B5EF4-FFF2-40B4-BE49-F238E27FC236}">
              <a16:creationId xmlns:a16="http://schemas.microsoft.com/office/drawing/2014/main" id="{B933B7EF-E55D-45F4-A427-845AF3508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1" name="Text Box 26">
          <a:extLst>
            <a:ext uri="{FF2B5EF4-FFF2-40B4-BE49-F238E27FC236}">
              <a16:creationId xmlns:a16="http://schemas.microsoft.com/office/drawing/2014/main" id="{2E4B582D-E5D3-4B53-B204-2EAA2060C6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2" name="Text Box 27">
          <a:extLst>
            <a:ext uri="{FF2B5EF4-FFF2-40B4-BE49-F238E27FC236}">
              <a16:creationId xmlns:a16="http://schemas.microsoft.com/office/drawing/2014/main" id="{48C2AD64-C5DF-42C1-A30F-D61EEE75C0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3" name="Text Box 28">
          <a:extLst>
            <a:ext uri="{FF2B5EF4-FFF2-40B4-BE49-F238E27FC236}">
              <a16:creationId xmlns:a16="http://schemas.microsoft.com/office/drawing/2014/main" id="{5CE09669-176F-40E9-8A7B-40EB3DF97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4" name="Text Box 29">
          <a:extLst>
            <a:ext uri="{FF2B5EF4-FFF2-40B4-BE49-F238E27FC236}">
              <a16:creationId xmlns:a16="http://schemas.microsoft.com/office/drawing/2014/main" id="{DB87510E-21CB-40A3-BE8B-F5B40655D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5" name="Text Box 30">
          <a:extLst>
            <a:ext uri="{FF2B5EF4-FFF2-40B4-BE49-F238E27FC236}">
              <a16:creationId xmlns:a16="http://schemas.microsoft.com/office/drawing/2014/main" id="{5783D98F-CAE9-45E3-8ACF-FEF3775977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6" name="Text Box 31">
          <a:extLst>
            <a:ext uri="{FF2B5EF4-FFF2-40B4-BE49-F238E27FC236}">
              <a16:creationId xmlns:a16="http://schemas.microsoft.com/office/drawing/2014/main" id="{ECF76954-42CA-4CB1-9FC2-672A8D07F7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9B2A0966-8970-4B40-AE52-520726E5D5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8" name="Text Box 33">
          <a:extLst>
            <a:ext uri="{FF2B5EF4-FFF2-40B4-BE49-F238E27FC236}">
              <a16:creationId xmlns:a16="http://schemas.microsoft.com/office/drawing/2014/main" id="{F0F40A2A-46A7-45AE-B5A5-8E481932FB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9" name="Text Box 34">
          <a:extLst>
            <a:ext uri="{FF2B5EF4-FFF2-40B4-BE49-F238E27FC236}">
              <a16:creationId xmlns:a16="http://schemas.microsoft.com/office/drawing/2014/main" id="{D469A69D-15BA-4531-9E1B-80E55E8166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0" name="Text Box 35">
          <a:extLst>
            <a:ext uri="{FF2B5EF4-FFF2-40B4-BE49-F238E27FC236}">
              <a16:creationId xmlns:a16="http://schemas.microsoft.com/office/drawing/2014/main" id="{37FF14D9-3C1B-4763-A050-736D647365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1" name="Text Box 36">
          <a:extLst>
            <a:ext uri="{FF2B5EF4-FFF2-40B4-BE49-F238E27FC236}">
              <a16:creationId xmlns:a16="http://schemas.microsoft.com/office/drawing/2014/main" id="{C43E3385-494A-48DA-94CE-08D94173B4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2" name="Text Box 37">
          <a:extLst>
            <a:ext uri="{FF2B5EF4-FFF2-40B4-BE49-F238E27FC236}">
              <a16:creationId xmlns:a16="http://schemas.microsoft.com/office/drawing/2014/main" id="{2A717FE3-24BF-4BF7-AA6E-383360525D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3" name="Text Box 38">
          <a:extLst>
            <a:ext uri="{FF2B5EF4-FFF2-40B4-BE49-F238E27FC236}">
              <a16:creationId xmlns:a16="http://schemas.microsoft.com/office/drawing/2014/main" id="{42A1EFA2-D5D5-441A-BEA4-C2E6B9852C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671437E7-66CE-4D14-A6B6-DBAFB54E9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5" name="Text Box 40">
          <a:extLst>
            <a:ext uri="{FF2B5EF4-FFF2-40B4-BE49-F238E27FC236}">
              <a16:creationId xmlns:a16="http://schemas.microsoft.com/office/drawing/2014/main" id="{7288A54C-F6DA-45E5-88E9-653BF5BA5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6" name="Text Box 41">
          <a:extLst>
            <a:ext uri="{FF2B5EF4-FFF2-40B4-BE49-F238E27FC236}">
              <a16:creationId xmlns:a16="http://schemas.microsoft.com/office/drawing/2014/main" id="{E493D2BB-CEFB-469A-9999-40E93E810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7" name="Text Box 42">
          <a:extLst>
            <a:ext uri="{FF2B5EF4-FFF2-40B4-BE49-F238E27FC236}">
              <a16:creationId xmlns:a16="http://schemas.microsoft.com/office/drawing/2014/main" id="{EB8A4D33-CB34-4A9C-A52D-69FE8F5D8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47CD4B35-6141-48EC-AB38-4DE28B0F06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EA96691E-CCDD-4819-8059-06307B838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1A2327D3-5946-4F20-B4EB-75C16400FA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B446341C-5FFE-43FA-9315-4E42F9F8F5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85808AAF-8666-4451-96EF-DF2901BF2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4FFA1392-A75D-4FF5-B17C-90E4A06C9C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0D47D0EF-3B74-483A-88DE-D9589C91B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653E2567-C367-44B2-88D5-D24F3075D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30AF05CE-851B-4F69-B1A7-5A9413F66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29BE0440-29F3-4D47-B968-5E01CCE2C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090D3D83-F40B-490C-9BFD-0FDF756E83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5BBCC44F-232D-490A-8FF6-92C7F75088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9187D1E1-B604-4669-9C25-8822EB7151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AE705D59-09BC-4693-81BC-B5523D2F88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DD7109EE-7909-435B-8FCE-299EFB342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3" name="Text Box 58">
          <a:extLst>
            <a:ext uri="{FF2B5EF4-FFF2-40B4-BE49-F238E27FC236}">
              <a16:creationId xmlns:a16="http://schemas.microsoft.com/office/drawing/2014/main" id="{F57F2520-D84A-4131-B60B-1E98365CFC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4" name="Text Box 59">
          <a:extLst>
            <a:ext uri="{FF2B5EF4-FFF2-40B4-BE49-F238E27FC236}">
              <a16:creationId xmlns:a16="http://schemas.microsoft.com/office/drawing/2014/main" id="{CFB2DED1-1124-4EB2-B858-110EB728E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5" name="Text Box 60">
          <a:extLst>
            <a:ext uri="{FF2B5EF4-FFF2-40B4-BE49-F238E27FC236}">
              <a16:creationId xmlns:a16="http://schemas.microsoft.com/office/drawing/2014/main" id="{1A69F94F-F5F4-4E69-89C7-E01CB91645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6" name="Text Box 61">
          <a:extLst>
            <a:ext uri="{FF2B5EF4-FFF2-40B4-BE49-F238E27FC236}">
              <a16:creationId xmlns:a16="http://schemas.microsoft.com/office/drawing/2014/main" id="{01BF48E0-AF73-4BB3-90A6-C09604A7DD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" name="Text Box 62">
          <a:extLst>
            <a:ext uri="{FF2B5EF4-FFF2-40B4-BE49-F238E27FC236}">
              <a16:creationId xmlns:a16="http://schemas.microsoft.com/office/drawing/2014/main" id="{976EF824-F2A3-45A3-BEDF-EC1E38615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E7809FB7-2008-48D7-8165-68FB71D4D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" name="Text Box 64">
          <a:extLst>
            <a:ext uri="{FF2B5EF4-FFF2-40B4-BE49-F238E27FC236}">
              <a16:creationId xmlns:a16="http://schemas.microsoft.com/office/drawing/2014/main" id="{38D7F25D-D86F-424E-8C87-1146552517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" name="Text Box 65">
          <a:extLst>
            <a:ext uri="{FF2B5EF4-FFF2-40B4-BE49-F238E27FC236}">
              <a16:creationId xmlns:a16="http://schemas.microsoft.com/office/drawing/2014/main" id="{B14B9830-D613-4AC3-83AB-F3E7E38C9E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" name="Text Box 66">
          <a:extLst>
            <a:ext uri="{FF2B5EF4-FFF2-40B4-BE49-F238E27FC236}">
              <a16:creationId xmlns:a16="http://schemas.microsoft.com/office/drawing/2014/main" id="{EE9BD5A5-2C8B-480B-977E-73CCB5225A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" name="Text Box 67">
          <a:extLst>
            <a:ext uri="{FF2B5EF4-FFF2-40B4-BE49-F238E27FC236}">
              <a16:creationId xmlns:a16="http://schemas.microsoft.com/office/drawing/2014/main" id="{482276DA-5369-4575-9A1C-988B21A785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" name="Text Box 68">
          <a:extLst>
            <a:ext uri="{FF2B5EF4-FFF2-40B4-BE49-F238E27FC236}">
              <a16:creationId xmlns:a16="http://schemas.microsoft.com/office/drawing/2014/main" id="{E81D814D-279F-43D1-AD4C-0501602A22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" name="Text Box 69">
          <a:extLst>
            <a:ext uri="{FF2B5EF4-FFF2-40B4-BE49-F238E27FC236}">
              <a16:creationId xmlns:a16="http://schemas.microsoft.com/office/drawing/2014/main" id="{2A3D58CF-9757-4557-9BE9-34DFEBD401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" name="Text Box 70">
          <a:extLst>
            <a:ext uri="{FF2B5EF4-FFF2-40B4-BE49-F238E27FC236}">
              <a16:creationId xmlns:a16="http://schemas.microsoft.com/office/drawing/2014/main" id="{AB5CDFC0-0E3C-45BE-837D-F0B36A8874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6459CA58-F510-4799-A0A4-6422D97736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" name="Text Box 72">
          <a:extLst>
            <a:ext uri="{FF2B5EF4-FFF2-40B4-BE49-F238E27FC236}">
              <a16:creationId xmlns:a16="http://schemas.microsoft.com/office/drawing/2014/main" id="{8C9614CC-AA84-4277-B73F-A9EE11625A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" name="Text Box 73">
          <a:extLst>
            <a:ext uri="{FF2B5EF4-FFF2-40B4-BE49-F238E27FC236}">
              <a16:creationId xmlns:a16="http://schemas.microsoft.com/office/drawing/2014/main" id="{A64F834B-A581-47FE-8C0A-04859AC70F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" name="Text Box 74">
          <a:extLst>
            <a:ext uri="{FF2B5EF4-FFF2-40B4-BE49-F238E27FC236}">
              <a16:creationId xmlns:a16="http://schemas.microsoft.com/office/drawing/2014/main" id="{F84437ED-37D1-43FB-8097-1831644E32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" name="Text Box 75">
          <a:extLst>
            <a:ext uri="{FF2B5EF4-FFF2-40B4-BE49-F238E27FC236}">
              <a16:creationId xmlns:a16="http://schemas.microsoft.com/office/drawing/2014/main" id="{C9A0878C-B5F2-45D0-9FED-1EC164BB5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" name="Text Box 76">
          <a:extLst>
            <a:ext uri="{FF2B5EF4-FFF2-40B4-BE49-F238E27FC236}">
              <a16:creationId xmlns:a16="http://schemas.microsoft.com/office/drawing/2014/main" id="{48463A19-5CB7-4876-981E-96824CB7E4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" name="Text Box 77">
          <a:extLst>
            <a:ext uri="{FF2B5EF4-FFF2-40B4-BE49-F238E27FC236}">
              <a16:creationId xmlns:a16="http://schemas.microsoft.com/office/drawing/2014/main" id="{DC73DCF5-DCD5-49F5-B119-0D63B6588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3" name="Text Box 78">
          <a:extLst>
            <a:ext uri="{FF2B5EF4-FFF2-40B4-BE49-F238E27FC236}">
              <a16:creationId xmlns:a16="http://schemas.microsoft.com/office/drawing/2014/main" id="{9FEF1AE3-3796-4657-B40D-4B82CB152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4" name="Text Box 79">
          <a:extLst>
            <a:ext uri="{FF2B5EF4-FFF2-40B4-BE49-F238E27FC236}">
              <a16:creationId xmlns:a16="http://schemas.microsoft.com/office/drawing/2014/main" id="{236AF92F-6B1E-43AD-A7EB-C24B0575D4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5" name="Text Box 80">
          <a:extLst>
            <a:ext uri="{FF2B5EF4-FFF2-40B4-BE49-F238E27FC236}">
              <a16:creationId xmlns:a16="http://schemas.microsoft.com/office/drawing/2014/main" id="{90D71471-F849-4A1E-A13C-4AE93804E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6" name="Text Box 81">
          <a:extLst>
            <a:ext uri="{FF2B5EF4-FFF2-40B4-BE49-F238E27FC236}">
              <a16:creationId xmlns:a16="http://schemas.microsoft.com/office/drawing/2014/main" id="{15F37269-946C-4C58-8E1F-BDA740F2A8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7" name="Text Box 82">
          <a:extLst>
            <a:ext uri="{FF2B5EF4-FFF2-40B4-BE49-F238E27FC236}">
              <a16:creationId xmlns:a16="http://schemas.microsoft.com/office/drawing/2014/main" id="{584B8E45-B680-4520-A9E5-346A499AF4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8" name="Text Box 83">
          <a:extLst>
            <a:ext uri="{FF2B5EF4-FFF2-40B4-BE49-F238E27FC236}">
              <a16:creationId xmlns:a16="http://schemas.microsoft.com/office/drawing/2014/main" id="{2257BBBA-2D3E-43DD-B674-16603A4F43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9" name="Text Box 84">
          <a:extLst>
            <a:ext uri="{FF2B5EF4-FFF2-40B4-BE49-F238E27FC236}">
              <a16:creationId xmlns:a16="http://schemas.microsoft.com/office/drawing/2014/main" id="{E1EF2A22-ECAF-40F0-8C54-7E8F9E6D20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0" name="Text Box 85">
          <a:extLst>
            <a:ext uri="{FF2B5EF4-FFF2-40B4-BE49-F238E27FC236}">
              <a16:creationId xmlns:a16="http://schemas.microsoft.com/office/drawing/2014/main" id="{DF7F5024-2768-4E22-A006-EA2CC3E9F7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1" name="Text Box 86">
          <a:extLst>
            <a:ext uri="{FF2B5EF4-FFF2-40B4-BE49-F238E27FC236}">
              <a16:creationId xmlns:a16="http://schemas.microsoft.com/office/drawing/2014/main" id="{BD26CCDA-1F9C-4992-956F-7A984E074E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2" name="Text Box 87">
          <a:extLst>
            <a:ext uri="{FF2B5EF4-FFF2-40B4-BE49-F238E27FC236}">
              <a16:creationId xmlns:a16="http://schemas.microsoft.com/office/drawing/2014/main" id="{495CC940-8AC9-4E53-AFD1-FFE5AEE327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3" name="Text Box 88">
          <a:extLst>
            <a:ext uri="{FF2B5EF4-FFF2-40B4-BE49-F238E27FC236}">
              <a16:creationId xmlns:a16="http://schemas.microsoft.com/office/drawing/2014/main" id="{1C8C5970-A25C-4938-BFA8-1FC8166863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4" name="Text Box 89">
          <a:extLst>
            <a:ext uri="{FF2B5EF4-FFF2-40B4-BE49-F238E27FC236}">
              <a16:creationId xmlns:a16="http://schemas.microsoft.com/office/drawing/2014/main" id="{5E42F4A8-BF6E-49D1-8768-4CF0BCE0A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5" name="Text Box 90">
          <a:extLst>
            <a:ext uri="{FF2B5EF4-FFF2-40B4-BE49-F238E27FC236}">
              <a16:creationId xmlns:a16="http://schemas.microsoft.com/office/drawing/2014/main" id="{6729DC94-8FF5-4359-919B-814A3B8767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6" name="Text Box 91">
          <a:extLst>
            <a:ext uri="{FF2B5EF4-FFF2-40B4-BE49-F238E27FC236}">
              <a16:creationId xmlns:a16="http://schemas.microsoft.com/office/drawing/2014/main" id="{8E1DAD3D-88CF-499A-9CCD-DAFF00F31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7" name="Text Box 92">
          <a:extLst>
            <a:ext uri="{FF2B5EF4-FFF2-40B4-BE49-F238E27FC236}">
              <a16:creationId xmlns:a16="http://schemas.microsoft.com/office/drawing/2014/main" id="{F6925400-4ECF-495F-AF1F-D030EC9B7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8" name="Text Box 93">
          <a:extLst>
            <a:ext uri="{FF2B5EF4-FFF2-40B4-BE49-F238E27FC236}">
              <a16:creationId xmlns:a16="http://schemas.microsoft.com/office/drawing/2014/main" id="{DB3E67D2-828B-4066-858D-1C21E266C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9" name="Text Box 94">
          <a:extLst>
            <a:ext uri="{FF2B5EF4-FFF2-40B4-BE49-F238E27FC236}">
              <a16:creationId xmlns:a16="http://schemas.microsoft.com/office/drawing/2014/main" id="{AED1BC34-7976-4709-9468-A4800608D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0" name="Text Box 95">
          <a:extLst>
            <a:ext uri="{FF2B5EF4-FFF2-40B4-BE49-F238E27FC236}">
              <a16:creationId xmlns:a16="http://schemas.microsoft.com/office/drawing/2014/main" id="{FD5119DA-E804-45CE-9A60-558A2E1FB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1" name="Text Box 96">
          <a:extLst>
            <a:ext uri="{FF2B5EF4-FFF2-40B4-BE49-F238E27FC236}">
              <a16:creationId xmlns:a16="http://schemas.microsoft.com/office/drawing/2014/main" id="{B0D8AE58-0FE9-4125-B7BA-1F60451CA6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2" name="Text Box 97">
          <a:extLst>
            <a:ext uri="{FF2B5EF4-FFF2-40B4-BE49-F238E27FC236}">
              <a16:creationId xmlns:a16="http://schemas.microsoft.com/office/drawing/2014/main" id="{C0DCD7C7-E81D-41E5-80AA-5996EDC70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3" name="Text Box 98">
          <a:extLst>
            <a:ext uri="{FF2B5EF4-FFF2-40B4-BE49-F238E27FC236}">
              <a16:creationId xmlns:a16="http://schemas.microsoft.com/office/drawing/2014/main" id="{067EC1B4-F3FE-4D78-81E9-B705EDF650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4" name="Text Box 99">
          <a:extLst>
            <a:ext uri="{FF2B5EF4-FFF2-40B4-BE49-F238E27FC236}">
              <a16:creationId xmlns:a16="http://schemas.microsoft.com/office/drawing/2014/main" id="{2AD6DE98-BA5C-4312-BF11-84348D722D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5" name="Text Box 100">
          <a:extLst>
            <a:ext uri="{FF2B5EF4-FFF2-40B4-BE49-F238E27FC236}">
              <a16:creationId xmlns:a16="http://schemas.microsoft.com/office/drawing/2014/main" id="{82C0D0C3-2E60-40D4-8D7B-97A9742B7D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6" name="Text Box 101">
          <a:extLst>
            <a:ext uri="{FF2B5EF4-FFF2-40B4-BE49-F238E27FC236}">
              <a16:creationId xmlns:a16="http://schemas.microsoft.com/office/drawing/2014/main" id="{04770A43-F83C-4D6F-91A6-7042E7AAA0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7" name="Text Box 102">
          <a:extLst>
            <a:ext uri="{FF2B5EF4-FFF2-40B4-BE49-F238E27FC236}">
              <a16:creationId xmlns:a16="http://schemas.microsoft.com/office/drawing/2014/main" id="{5528413D-D8C2-42BD-B5E0-39DCA7315B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8" name="Text Box 103">
          <a:extLst>
            <a:ext uri="{FF2B5EF4-FFF2-40B4-BE49-F238E27FC236}">
              <a16:creationId xmlns:a16="http://schemas.microsoft.com/office/drawing/2014/main" id="{5BF709C3-6F48-40D3-AF58-AF8DEC8227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9" name="Text Box 104">
          <a:extLst>
            <a:ext uri="{FF2B5EF4-FFF2-40B4-BE49-F238E27FC236}">
              <a16:creationId xmlns:a16="http://schemas.microsoft.com/office/drawing/2014/main" id="{178327F8-2F30-4C4C-8221-BFD966BB79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0" name="Text Box 105">
          <a:extLst>
            <a:ext uri="{FF2B5EF4-FFF2-40B4-BE49-F238E27FC236}">
              <a16:creationId xmlns:a16="http://schemas.microsoft.com/office/drawing/2014/main" id="{68E663C3-1657-462E-84C1-B92BCBE5B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1" name="Text Box 106">
          <a:extLst>
            <a:ext uri="{FF2B5EF4-FFF2-40B4-BE49-F238E27FC236}">
              <a16:creationId xmlns:a16="http://schemas.microsoft.com/office/drawing/2014/main" id="{FF84F18D-3138-4EE4-ADA4-F94D8847F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2" name="Text Box 107">
          <a:extLst>
            <a:ext uri="{FF2B5EF4-FFF2-40B4-BE49-F238E27FC236}">
              <a16:creationId xmlns:a16="http://schemas.microsoft.com/office/drawing/2014/main" id="{C3417950-4FCB-45C1-941E-99DA145EF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3" name="Text Box 108">
          <a:extLst>
            <a:ext uri="{FF2B5EF4-FFF2-40B4-BE49-F238E27FC236}">
              <a16:creationId xmlns:a16="http://schemas.microsoft.com/office/drawing/2014/main" id="{A0641D05-5B9B-46B8-A57A-9F3C32D051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4" name="Text Box 109">
          <a:extLst>
            <a:ext uri="{FF2B5EF4-FFF2-40B4-BE49-F238E27FC236}">
              <a16:creationId xmlns:a16="http://schemas.microsoft.com/office/drawing/2014/main" id="{2B4160D2-6A60-41F0-8104-D78DB0804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5" name="Text Box 110">
          <a:extLst>
            <a:ext uri="{FF2B5EF4-FFF2-40B4-BE49-F238E27FC236}">
              <a16:creationId xmlns:a16="http://schemas.microsoft.com/office/drawing/2014/main" id="{A65C6601-C482-40A1-BD7C-D78435AF53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6" name="Text Box 111">
          <a:extLst>
            <a:ext uri="{FF2B5EF4-FFF2-40B4-BE49-F238E27FC236}">
              <a16:creationId xmlns:a16="http://schemas.microsoft.com/office/drawing/2014/main" id="{AFEAEF4C-115A-4C2F-99A4-8D0C02377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7" name="Text Box 112">
          <a:extLst>
            <a:ext uri="{FF2B5EF4-FFF2-40B4-BE49-F238E27FC236}">
              <a16:creationId xmlns:a16="http://schemas.microsoft.com/office/drawing/2014/main" id="{3E947744-DC14-43D9-AE63-2EAEAB2A69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8" name="Text Box 113">
          <a:extLst>
            <a:ext uri="{FF2B5EF4-FFF2-40B4-BE49-F238E27FC236}">
              <a16:creationId xmlns:a16="http://schemas.microsoft.com/office/drawing/2014/main" id="{2DEEA95B-EAF2-492F-BD8B-6DCF8CAC28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9" name="Text Box 114">
          <a:extLst>
            <a:ext uri="{FF2B5EF4-FFF2-40B4-BE49-F238E27FC236}">
              <a16:creationId xmlns:a16="http://schemas.microsoft.com/office/drawing/2014/main" id="{CBFBC5AA-5009-4C44-AF36-1FB668ED84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0" name="Text Box 115">
          <a:extLst>
            <a:ext uri="{FF2B5EF4-FFF2-40B4-BE49-F238E27FC236}">
              <a16:creationId xmlns:a16="http://schemas.microsoft.com/office/drawing/2014/main" id="{BBF04176-F80C-42AA-B75A-2FF2370E5A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1" name="Text Box 116">
          <a:extLst>
            <a:ext uri="{FF2B5EF4-FFF2-40B4-BE49-F238E27FC236}">
              <a16:creationId xmlns:a16="http://schemas.microsoft.com/office/drawing/2014/main" id="{4610E8D6-9E0B-4FEC-9A44-2A7C8A4DE0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2" name="Text Box 117">
          <a:extLst>
            <a:ext uri="{FF2B5EF4-FFF2-40B4-BE49-F238E27FC236}">
              <a16:creationId xmlns:a16="http://schemas.microsoft.com/office/drawing/2014/main" id="{A6FEE6B2-6984-4C4C-9B38-835FF0A3B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3" name="Text Box 118">
          <a:extLst>
            <a:ext uri="{FF2B5EF4-FFF2-40B4-BE49-F238E27FC236}">
              <a16:creationId xmlns:a16="http://schemas.microsoft.com/office/drawing/2014/main" id="{3B8E52C3-AF54-4164-AE77-6FBD204C8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4" name="Text Box 119">
          <a:extLst>
            <a:ext uri="{FF2B5EF4-FFF2-40B4-BE49-F238E27FC236}">
              <a16:creationId xmlns:a16="http://schemas.microsoft.com/office/drawing/2014/main" id="{B21774B2-2A48-4487-8BF4-C3D59EBAC0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2904DAC1-678B-4801-98E2-EE16B6BD1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6" name="Text Box 121">
          <a:extLst>
            <a:ext uri="{FF2B5EF4-FFF2-40B4-BE49-F238E27FC236}">
              <a16:creationId xmlns:a16="http://schemas.microsoft.com/office/drawing/2014/main" id="{0E479102-7D68-4515-96DE-722D74CE8E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7" name="Text Box 122">
          <a:extLst>
            <a:ext uri="{FF2B5EF4-FFF2-40B4-BE49-F238E27FC236}">
              <a16:creationId xmlns:a16="http://schemas.microsoft.com/office/drawing/2014/main" id="{F9E6C839-CBEF-4673-973C-CE5A21D363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8" name="Text Box 123">
          <a:extLst>
            <a:ext uri="{FF2B5EF4-FFF2-40B4-BE49-F238E27FC236}">
              <a16:creationId xmlns:a16="http://schemas.microsoft.com/office/drawing/2014/main" id="{0B352D09-18E7-490C-A412-FED77D0618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" name="Text Box 124">
          <a:extLst>
            <a:ext uri="{FF2B5EF4-FFF2-40B4-BE49-F238E27FC236}">
              <a16:creationId xmlns:a16="http://schemas.microsoft.com/office/drawing/2014/main" id="{92CE0290-DA0D-43F3-B135-497BA524AB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" name="Text Box 125">
          <a:extLst>
            <a:ext uri="{FF2B5EF4-FFF2-40B4-BE49-F238E27FC236}">
              <a16:creationId xmlns:a16="http://schemas.microsoft.com/office/drawing/2014/main" id="{6D86F979-98F3-4FB0-88BD-3FC228E7D2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" name="Text Box 126">
          <a:extLst>
            <a:ext uri="{FF2B5EF4-FFF2-40B4-BE49-F238E27FC236}">
              <a16:creationId xmlns:a16="http://schemas.microsoft.com/office/drawing/2014/main" id="{35B94531-5C79-4DD3-8367-C74A37322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" name="Text Box 127">
          <a:extLst>
            <a:ext uri="{FF2B5EF4-FFF2-40B4-BE49-F238E27FC236}">
              <a16:creationId xmlns:a16="http://schemas.microsoft.com/office/drawing/2014/main" id="{1654B1D8-81A3-45EE-B0C2-21821E5AD1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" name="Text Box 128">
          <a:extLst>
            <a:ext uri="{FF2B5EF4-FFF2-40B4-BE49-F238E27FC236}">
              <a16:creationId xmlns:a16="http://schemas.microsoft.com/office/drawing/2014/main" id="{9DC2CEC7-5C50-4355-8702-BDF5976282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" name="Text Box 129">
          <a:extLst>
            <a:ext uri="{FF2B5EF4-FFF2-40B4-BE49-F238E27FC236}">
              <a16:creationId xmlns:a16="http://schemas.microsoft.com/office/drawing/2014/main" id="{C3B9C768-86F2-4208-857D-060F323D6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" name="Text Box 130">
          <a:extLst>
            <a:ext uri="{FF2B5EF4-FFF2-40B4-BE49-F238E27FC236}">
              <a16:creationId xmlns:a16="http://schemas.microsoft.com/office/drawing/2014/main" id="{F4C6CDF2-ECA2-4213-8131-A16172B05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" name="Text Box 131">
          <a:extLst>
            <a:ext uri="{FF2B5EF4-FFF2-40B4-BE49-F238E27FC236}">
              <a16:creationId xmlns:a16="http://schemas.microsoft.com/office/drawing/2014/main" id="{BF7A4E50-6E68-4619-9789-5D9925541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" name="Text Box 132">
          <a:extLst>
            <a:ext uri="{FF2B5EF4-FFF2-40B4-BE49-F238E27FC236}">
              <a16:creationId xmlns:a16="http://schemas.microsoft.com/office/drawing/2014/main" id="{44F44338-D70A-4FC5-8D56-2E30531B7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" name="Text Box 133">
          <a:extLst>
            <a:ext uri="{FF2B5EF4-FFF2-40B4-BE49-F238E27FC236}">
              <a16:creationId xmlns:a16="http://schemas.microsoft.com/office/drawing/2014/main" id="{802604AF-5EB4-4126-B007-A24CC5944D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" name="Text Box 134">
          <a:extLst>
            <a:ext uri="{FF2B5EF4-FFF2-40B4-BE49-F238E27FC236}">
              <a16:creationId xmlns:a16="http://schemas.microsoft.com/office/drawing/2014/main" id="{30618AFA-AE51-4EEB-AAD8-7193AE329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" name="Text Box 135">
          <a:extLst>
            <a:ext uri="{FF2B5EF4-FFF2-40B4-BE49-F238E27FC236}">
              <a16:creationId xmlns:a16="http://schemas.microsoft.com/office/drawing/2014/main" id="{D2BBF54C-0D6A-47BB-AD09-68A075D9C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" name="Text Box 136">
          <a:extLst>
            <a:ext uri="{FF2B5EF4-FFF2-40B4-BE49-F238E27FC236}">
              <a16:creationId xmlns:a16="http://schemas.microsoft.com/office/drawing/2014/main" id="{67EBAACA-C30F-4D17-85D9-A976AD1891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" name="Text Box 137">
          <a:extLst>
            <a:ext uri="{FF2B5EF4-FFF2-40B4-BE49-F238E27FC236}">
              <a16:creationId xmlns:a16="http://schemas.microsoft.com/office/drawing/2014/main" id="{89F0F8ED-5FB0-4BD2-95B1-8ECA3BC15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" name="Text Box 138">
          <a:extLst>
            <a:ext uri="{FF2B5EF4-FFF2-40B4-BE49-F238E27FC236}">
              <a16:creationId xmlns:a16="http://schemas.microsoft.com/office/drawing/2014/main" id="{DF5DA04C-9A02-4150-B900-8C8954D5DD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" name="Text Box 139">
          <a:extLst>
            <a:ext uri="{FF2B5EF4-FFF2-40B4-BE49-F238E27FC236}">
              <a16:creationId xmlns:a16="http://schemas.microsoft.com/office/drawing/2014/main" id="{6B90CA9F-4FCF-4F80-90BE-18C85D826B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5" name="Text Box 140">
          <a:extLst>
            <a:ext uri="{FF2B5EF4-FFF2-40B4-BE49-F238E27FC236}">
              <a16:creationId xmlns:a16="http://schemas.microsoft.com/office/drawing/2014/main" id="{1A478038-5B6C-41AD-AC42-32526596A3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6" name="Text Box 141">
          <a:extLst>
            <a:ext uri="{FF2B5EF4-FFF2-40B4-BE49-F238E27FC236}">
              <a16:creationId xmlns:a16="http://schemas.microsoft.com/office/drawing/2014/main" id="{46719F63-77AC-45B8-916B-10B87484F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7" name="Text Box 142">
          <a:extLst>
            <a:ext uri="{FF2B5EF4-FFF2-40B4-BE49-F238E27FC236}">
              <a16:creationId xmlns:a16="http://schemas.microsoft.com/office/drawing/2014/main" id="{687724FC-ED2D-404A-84CD-33465CE68D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8" name="Text Box 143">
          <a:extLst>
            <a:ext uri="{FF2B5EF4-FFF2-40B4-BE49-F238E27FC236}">
              <a16:creationId xmlns:a16="http://schemas.microsoft.com/office/drawing/2014/main" id="{7C117AB9-1337-440B-86A0-D5502CC0CC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9" name="Text Box 144">
          <a:extLst>
            <a:ext uri="{FF2B5EF4-FFF2-40B4-BE49-F238E27FC236}">
              <a16:creationId xmlns:a16="http://schemas.microsoft.com/office/drawing/2014/main" id="{A5FB732C-FAC5-4A49-9A45-DADA4B3435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0" name="Text Box 145">
          <a:extLst>
            <a:ext uri="{FF2B5EF4-FFF2-40B4-BE49-F238E27FC236}">
              <a16:creationId xmlns:a16="http://schemas.microsoft.com/office/drawing/2014/main" id="{CF32FA00-6137-4710-8371-5EBEA166A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1" name="Text Box 146">
          <a:extLst>
            <a:ext uri="{FF2B5EF4-FFF2-40B4-BE49-F238E27FC236}">
              <a16:creationId xmlns:a16="http://schemas.microsoft.com/office/drawing/2014/main" id="{BAF178B0-C933-43B3-8D1B-5FE3C3A18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2" name="Text Box 147">
          <a:extLst>
            <a:ext uri="{FF2B5EF4-FFF2-40B4-BE49-F238E27FC236}">
              <a16:creationId xmlns:a16="http://schemas.microsoft.com/office/drawing/2014/main" id="{91573F6F-5807-4893-8A88-50882DC6C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3" name="Text Box 148">
          <a:extLst>
            <a:ext uri="{FF2B5EF4-FFF2-40B4-BE49-F238E27FC236}">
              <a16:creationId xmlns:a16="http://schemas.microsoft.com/office/drawing/2014/main" id="{95BF5DD6-D969-4A3E-95FC-24778C87CB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4" name="Text Box 149">
          <a:extLst>
            <a:ext uri="{FF2B5EF4-FFF2-40B4-BE49-F238E27FC236}">
              <a16:creationId xmlns:a16="http://schemas.microsoft.com/office/drawing/2014/main" id="{8D286139-03D6-447D-8445-48DD6120E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5" name="Text Box 150">
          <a:extLst>
            <a:ext uri="{FF2B5EF4-FFF2-40B4-BE49-F238E27FC236}">
              <a16:creationId xmlns:a16="http://schemas.microsoft.com/office/drawing/2014/main" id="{D349A0AE-A6F4-4D85-8A6A-0F50F5970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6" name="Text Box 151">
          <a:extLst>
            <a:ext uri="{FF2B5EF4-FFF2-40B4-BE49-F238E27FC236}">
              <a16:creationId xmlns:a16="http://schemas.microsoft.com/office/drawing/2014/main" id="{5A0982F7-FA78-4D45-9A3D-01FA3B372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7" name="Text Box 152">
          <a:extLst>
            <a:ext uri="{FF2B5EF4-FFF2-40B4-BE49-F238E27FC236}">
              <a16:creationId xmlns:a16="http://schemas.microsoft.com/office/drawing/2014/main" id="{8D47A991-C6C3-49E4-9B4F-E6133393C7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8" name="Text Box 153">
          <a:extLst>
            <a:ext uri="{FF2B5EF4-FFF2-40B4-BE49-F238E27FC236}">
              <a16:creationId xmlns:a16="http://schemas.microsoft.com/office/drawing/2014/main" id="{41A68A35-9292-4516-A637-0D21136FD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9" name="Text Box 154">
          <a:extLst>
            <a:ext uri="{FF2B5EF4-FFF2-40B4-BE49-F238E27FC236}">
              <a16:creationId xmlns:a16="http://schemas.microsoft.com/office/drawing/2014/main" id="{478034CE-498D-439F-90A3-570706BCD2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" name="Text Box 155">
          <a:extLst>
            <a:ext uri="{FF2B5EF4-FFF2-40B4-BE49-F238E27FC236}">
              <a16:creationId xmlns:a16="http://schemas.microsoft.com/office/drawing/2014/main" id="{C852BED9-DFB0-4C81-BB99-7D2479C43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" name="Text Box 156">
          <a:extLst>
            <a:ext uri="{FF2B5EF4-FFF2-40B4-BE49-F238E27FC236}">
              <a16:creationId xmlns:a16="http://schemas.microsoft.com/office/drawing/2014/main" id="{1431BAE7-DFF1-4E8C-B03E-C81337BB2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A4F0F50B-C555-46D2-AEC5-2A71464A7A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BC0B98E1-87AB-4DAF-8900-435AD2A146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A29A182D-EAC2-4E66-A92B-C03C3B5FAA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F7764BE5-4538-4391-B073-A06C04A4BC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863E47CB-71D3-4B8B-AFBC-6D63601910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51B7491A-26D1-405A-B98D-6D9392467B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8" name="Text Box 7">
          <a:extLst>
            <a:ext uri="{FF2B5EF4-FFF2-40B4-BE49-F238E27FC236}">
              <a16:creationId xmlns:a16="http://schemas.microsoft.com/office/drawing/2014/main" id="{B409DA99-78E1-4DA0-B11D-10BB1C1D02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5C9C5759-33B7-4284-AFD6-678B771B90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F01D266A-1D7C-45F7-871A-5460115787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B9E90C26-9D05-424E-9844-1AEEEFCE33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ED758134-4166-4585-86F5-FE4F13B7EC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3" name="Text Box 12">
          <a:extLst>
            <a:ext uri="{FF2B5EF4-FFF2-40B4-BE49-F238E27FC236}">
              <a16:creationId xmlns:a16="http://schemas.microsoft.com/office/drawing/2014/main" id="{53E5D3D5-9E77-4D3B-A92C-998A9C8C79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FAE954B1-B074-4EF9-A59C-1D3FCF34C4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6F2BD0BB-4C12-4973-AAAE-2DCA7B21A7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A49C646-76DA-4FAF-9EAA-3F7413A5BC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C93AA7E9-16B6-4905-B965-263E36411C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FAB30077-9587-4DFB-A44F-42C3661EBC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5C2C8F31-42E5-4809-8EBB-F2E1F6900E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384F70B9-5963-4721-B36C-C9D1115940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45A568C4-A087-4122-B38B-33DEA1FE7C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A630771E-8823-4FCC-B174-1872F1CF8F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EC50708D-4746-4390-AD90-5FA9224693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D49CFC2F-FDB5-4BEF-8D53-6AC4E530D9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9C70144C-2400-4E1F-A9D6-8F3511B0FB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0833A538-90FF-4C9C-8204-AB1E0D047C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9C689242-AB02-4EAC-B569-87AE9BC5A4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69F06584-3CF1-48E1-A4FB-A3F8C4F42E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790A4153-BB31-4026-A410-BB8E3AF774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49E337E8-703D-445D-AAED-5E100FF1EC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" name="Text Box 31">
          <a:extLst>
            <a:ext uri="{FF2B5EF4-FFF2-40B4-BE49-F238E27FC236}">
              <a16:creationId xmlns:a16="http://schemas.microsoft.com/office/drawing/2014/main" id="{34E18F81-B595-496D-9E9C-2E4073484D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E84BF262-AC8F-4EAA-8D63-C46C182547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BF52243E-ECC3-4115-8730-A65BC4A937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1E547468-097F-4767-A562-1DD1E1C343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5" name="Text Box 35">
          <a:extLst>
            <a:ext uri="{FF2B5EF4-FFF2-40B4-BE49-F238E27FC236}">
              <a16:creationId xmlns:a16="http://schemas.microsoft.com/office/drawing/2014/main" id="{927528B6-B8D4-45C5-82C3-8D4300C3EE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6" name="Text Box 36">
          <a:extLst>
            <a:ext uri="{FF2B5EF4-FFF2-40B4-BE49-F238E27FC236}">
              <a16:creationId xmlns:a16="http://schemas.microsoft.com/office/drawing/2014/main" id="{867CDFAD-08C3-478C-8C46-D6B19FBDF1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7" name="Text Box 37">
          <a:extLst>
            <a:ext uri="{FF2B5EF4-FFF2-40B4-BE49-F238E27FC236}">
              <a16:creationId xmlns:a16="http://schemas.microsoft.com/office/drawing/2014/main" id="{0A154EB5-F405-45FD-AA77-723CC5AB6C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8" name="Text Box 38">
          <a:extLst>
            <a:ext uri="{FF2B5EF4-FFF2-40B4-BE49-F238E27FC236}">
              <a16:creationId xmlns:a16="http://schemas.microsoft.com/office/drawing/2014/main" id="{0C9872F1-4535-4232-83DA-E39B9362AE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B74C7577-74CA-426B-AEDF-3E0B5166A9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0" name="Text Box 40">
          <a:extLst>
            <a:ext uri="{FF2B5EF4-FFF2-40B4-BE49-F238E27FC236}">
              <a16:creationId xmlns:a16="http://schemas.microsoft.com/office/drawing/2014/main" id="{7E30DEDA-E6AE-4CFB-BFF5-80134B142D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1" name="Text Box 41">
          <a:extLst>
            <a:ext uri="{FF2B5EF4-FFF2-40B4-BE49-F238E27FC236}">
              <a16:creationId xmlns:a16="http://schemas.microsoft.com/office/drawing/2014/main" id="{211184CD-6EBA-473B-8EE0-58A188DB4E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2" name="Text Box 42">
          <a:extLst>
            <a:ext uri="{FF2B5EF4-FFF2-40B4-BE49-F238E27FC236}">
              <a16:creationId xmlns:a16="http://schemas.microsoft.com/office/drawing/2014/main" id="{9B49D312-6F1B-4EA6-8AF9-EA58234939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3" name="Text Box 43">
          <a:extLst>
            <a:ext uri="{FF2B5EF4-FFF2-40B4-BE49-F238E27FC236}">
              <a16:creationId xmlns:a16="http://schemas.microsoft.com/office/drawing/2014/main" id="{30C10D8F-66A2-4781-B2B3-DB7C7CCC0A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4" name="Text Box 44">
          <a:extLst>
            <a:ext uri="{FF2B5EF4-FFF2-40B4-BE49-F238E27FC236}">
              <a16:creationId xmlns:a16="http://schemas.microsoft.com/office/drawing/2014/main" id="{1C22604B-D83B-4599-9CCE-E5B814C3AC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5" name="Text Box 45">
          <a:extLst>
            <a:ext uri="{FF2B5EF4-FFF2-40B4-BE49-F238E27FC236}">
              <a16:creationId xmlns:a16="http://schemas.microsoft.com/office/drawing/2014/main" id="{B4C3E9AC-0983-464B-B3ED-91BFA9898F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6" name="Text Box 46">
          <a:extLst>
            <a:ext uri="{FF2B5EF4-FFF2-40B4-BE49-F238E27FC236}">
              <a16:creationId xmlns:a16="http://schemas.microsoft.com/office/drawing/2014/main" id="{60D28BC8-EFDF-4FAC-A22A-5FD0DDB883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7" name="Text Box 47">
          <a:extLst>
            <a:ext uri="{FF2B5EF4-FFF2-40B4-BE49-F238E27FC236}">
              <a16:creationId xmlns:a16="http://schemas.microsoft.com/office/drawing/2014/main" id="{DDD035DB-7E40-4C09-8AC9-72195AEB6A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8" name="Text Box 48">
          <a:extLst>
            <a:ext uri="{FF2B5EF4-FFF2-40B4-BE49-F238E27FC236}">
              <a16:creationId xmlns:a16="http://schemas.microsoft.com/office/drawing/2014/main" id="{D4E638D8-2775-40ED-AB05-A7C601205B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9" name="Text Box 49">
          <a:extLst>
            <a:ext uri="{FF2B5EF4-FFF2-40B4-BE49-F238E27FC236}">
              <a16:creationId xmlns:a16="http://schemas.microsoft.com/office/drawing/2014/main" id="{8443609D-590A-41B3-925D-9B6F2E36E0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0" name="Text Box 50">
          <a:extLst>
            <a:ext uri="{FF2B5EF4-FFF2-40B4-BE49-F238E27FC236}">
              <a16:creationId xmlns:a16="http://schemas.microsoft.com/office/drawing/2014/main" id="{E3397AA4-B464-467E-B08E-F865E5A653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1" name="Text Box 51">
          <a:extLst>
            <a:ext uri="{FF2B5EF4-FFF2-40B4-BE49-F238E27FC236}">
              <a16:creationId xmlns:a16="http://schemas.microsoft.com/office/drawing/2014/main" id="{2D90733C-AC23-4894-99B9-5EB30E17A4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5876B938-47B0-4A39-8915-22D64AA7E7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3C479857-4F2C-4F36-B41D-759AB55753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4" name="Text Box 54">
          <a:extLst>
            <a:ext uri="{FF2B5EF4-FFF2-40B4-BE49-F238E27FC236}">
              <a16:creationId xmlns:a16="http://schemas.microsoft.com/office/drawing/2014/main" id="{F97A85F6-3327-4B8A-A480-016342F643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5" name="Text Box 55">
          <a:extLst>
            <a:ext uri="{FF2B5EF4-FFF2-40B4-BE49-F238E27FC236}">
              <a16:creationId xmlns:a16="http://schemas.microsoft.com/office/drawing/2014/main" id="{4B450E99-B97C-41EC-94CA-ADDDE6F699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6" name="Text Box 56">
          <a:extLst>
            <a:ext uri="{FF2B5EF4-FFF2-40B4-BE49-F238E27FC236}">
              <a16:creationId xmlns:a16="http://schemas.microsoft.com/office/drawing/2014/main" id="{AAFEC9B3-EFEE-42C7-B6CA-BA9328DCAB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7" name="Text Box 57">
          <a:extLst>
            <a:ext uri="{FF2B5EF4-FFF2-40B4-BE49-F238E27FC236}">
              <a16:creationId xmlns:a16="http://schemas.microsoft.com/office/drawing/2014/main" id="{252591E1-C148-4BBE-839B-7A6D2F47A3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8" name="Text Box 58">
          <a:extLst>
            <a:ext uri="{FF2B5EF4-FFF2-40B4-BE49-F238E27FC236}">
              <a16:creationId xmlns:a16="http://schemas.microsoft.com/office/drawing/2014/main" id="{D9082B2E-F448-475E-B3B4-2317A940CD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9" name="Text Box 59">
          <a:extLst>
            <a:ext uri="{FF2B5EF4-FFF2-40B4-BE49-F238E27FC236}">
              <a16:creationId xmlns:a16="http://schemas.microsoft.com/office/drawing/2014/main" id="{03E82FDF-CDA1-4376-AAA3-C1CE8DEA45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0" name="Text Box 60">
          <a:extLst>
            <a:ext uri="{FF2B5EF4-FFF2-40B4-BE49-F238E27FC236}">
              <a16:creationId xmlns:a16="http://schemas.microsoft.com/office/drawing/2014/main" id="{FA263A6E-64AE-45CC-B57D-FB6648D65F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1" name="Text Box 61">
          <a:extLst>
            <a:ext uri="{FF2B5EF4-FFF2-40B4-BE49-F238E27FC236}">
              <a16:creationId xmlns:a16="http://schemas.microsoft.com/office/drawing/2014/main" id="{26F6642A-9B8A-410E-99C5-50A9B7BA0D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2" name="Text Box 62">
          <a:extLst>
            <a:ext uri="{FF2B5EF4-FFF2-40B4-BE49-F238E27FC236}">
              <a16:creationId xmlns:a16="http://schemas.microsoft.com/office/drawing/2014/main" id="{9987B6CA-3D98-4ADA-9972-B92F8D79E4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BE545BEB-A63E-4191-92A0-C863423C09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4" name="Text Box 64">
          <a:extLst>
            <a:ext uri="{FF2B5EF4-FFF2-40B4-BE49-F238E27FC236}">
              <a16:creationId xmlns:a16="http://schemas.microsoft.com/office/drawing/2014/main" id="{0D2CD9D0-3213-45AC-8C6D-BC1273414E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5" name="Text Box 65">
          <a:extLst>
            <a:ext uri="{FF2B5EF4-FFF2-40B4-BE49-F238E27FC236}">
              <a16:creationId xmlns:a16="http://schemas.microsoft.com/office/drawing/2014/main" id="{FAE4E81F-689F-46FA-A488-5A88EC4B09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6" name="Text Box 66">
          <a:extLst>
            <a:ext uri="{FF2B5EF4-FFF2-40B4-BE49-F238E27FC236}">
              <a16:creationId xmlns:a16="http://schemas.microsoft.com/office/drawing/2014/main" id="{F2691E93-13D7-4B0C-8229-75598E0A76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7" name="Text Box 67">
          <a:extLst>
            <a:ext uri="{FF2B5EF4-FFF2-40B4-BE49-F238E27FC236}">
              <a16:creationId xmlns:a16="http://schemas.microsoft.com/office/drawing/2014/main" id="{0EEDADA4-2899-42D6-8A02-060017809C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8" name="Text Box 68">
          <a:extLst>
            <a:ext uri="{FF2B5EF4-FFF2-40B4-BE49-F238E27FC236}">
              <a16:creationId xmlns:a16="http://schemas.microsoft.com/office/drawing/2014/main" id="{D69454CD-787B-4C49-BD1E-AD92FDEF09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9" name="Text Box 69">
          <a:extLst>
            <a:ext uri="{FF2B5EF4-FFF2-40B4-BE49-F238E27FC236}">
              <a16:creationId xmlns:a16="http://schemas.microsoft.com/office/drawing/2014/main" id="{7D18802B-15B4-4B1F-BA5A-CC7BBAE4EE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0" name="Text Box 70">
          <a:extLst>
            <a:ext uri="{FF2B5EF4-FFF2-40B4-BE49-F238E27FC236}">
              <a16:creationId xmlns:a16="http://schemas.microsoft.com/office/drawing/2014/main" id="{860DB687-6268-4CA1-86C1-39D9A67DFF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1" name="Text Box 71">
          <a:extLst>
            <a:ext uri="{FF2B5EF4-FFF2-40B4-BE49-F238E27FC236}">
              <a16:creationId xmlns:a16="http://schemas.microsoft.com/office/drawing/2014/main" id="{F316CE42-AAB9-4DF6-B109-EDFD45E140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2" name="Text Box 72">
          <a:extLst>
            <a:ext uri="{FF2B5EF4-FFF2-40B4-BE49-F238E27FC236}">
              <a16:creationId xmlns:a16="http://schemas.microsoft.com/office/drawing/2014/main" id="{6C6FC844-B866-4976-948B-0BE1DB2A9A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3" name="Text Box 73">
          <a:extLst>
            <a:ext uri="{FF2B5EF4-FFF2-40B4-BE49-F238E27FC236}">
              <a16:creationId xmlns:a16="http://schemas.microsoft.com/office/drawing/2014/main" id="{A6D378E5-D8F6-4A5F-A653-E3AC7D431C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4" name="Text Box 74">
          <a:extLst>
            <a:ext uri="{FF2B5EF4-FFF2-40B4-BE49-F238E27FC236}">
              <a16:creationId xmlns:a16="http://schemas.microsoft.com/office/drawing/2014/main" id="{0A95E542-9257-482A-A2EB-E52675A7C1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5" name="Text Box 75">
          <a:extLst>
            <a:ext uri="{FF2B5EF4-FFF2-40B4-BE49-F238E27FC236}">
              <a16:creationId xmlns:a16="http://schemas.microsoft.com/office/drawing/2014/main" id="{7EC017F5-FD19-4F34-A106-F8DC838CF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6" name="Text Box 76">
          <a:extLst>
            <a:ext uri="{FF2B5EF4-FFF2-40B4-BE49-F238E27FC236}">
              <a16:creationId xmlns:a16="http://schemas.microsoft.com/office/drawing/2014/main" id="{20BCFF27-315A-482F-9889-9B71E4B447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7" name="Text Box 77">
          <a:extLst>
            <a:ext uri="{FF2B5EF4-FFF2-40B4-BE49-F238E27FC236}">
              <a16:creationId xmlns:a16="http://schemas.microsoft.com/office/drawing/2014/main" id="{EF0F3892-023F-487D-97FD-4D27A5C76B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id="{2B613E99-FF7A-4143-93F2-B01413BFA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id="{0ECDCDAC-547D-4009-AA0A-8193286ABB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0" name="Text Box 80">
          <a:extLst>
            <a:ext uri="{FF2B5EF4-FFF2-40B4-BE49-F238E27FC236}">
              <a16:creationId xmlns:a16="http://schemas.microsoft.com/office/drawing/2014/main" id="{4D7A7ACC-C621-4DB6-99E5-C5724688C4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1" name="Text Box 81">
          <a:extLst>
            <a:ext uri="{FF2B5EF4-FFF2-40B4-BE49-F238E27FC236}">
              <a16:creationId xmlns:a16="http://schemas.microsoft.com/office/drawing/2014/main" id="{F3FE56A4-A1F0-4AB6-A138-0A33A1AF57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2" name="Text Box 82">
          <a:extLst>
            <a:ext uri="{FF2B5EF4-FFF2-40B4-BE49-F238E27FC236}">
              <a16:creationId xmlns:a16="http://schemas.microsoft.com/office/drawing/2014/main" id="{FEA8912A-42F8-4484-906C-8A5F8D0A0B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3" name="Text Box 83">
          <a:extLst>
            <a:ext uri="{FF2B5EF4-FFF2-40B4-BE49-F238E27FC236}">
              <a16:creationId xmlns:a16="http://schemas.microsoft.com/office/drawing/2014/main" id="{033A4B98-B35B-4BF0-9796-2D9C82854C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4" name="Text Box 84">
          <a:extLst>
            <a:ext uri="{FF2B5EF4-FFF2-40B4-BE49-F238E27FC236}">
              <a16:creationId xmlns:a16="http://schemas.microsoft.com/office/drawing/2014/main" id="{669D6EAB-DC83-4324-B01E-78166E739D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5" name="Text Box 85">
          <a:extLst>
            <a:ext uri="{FF2B5EF4-FFF2-40B4-BE49-F238E27FC236}">
              <a16:creationId xmlns:a16="http://schemas.microsoft.com/office/drawing/2014/main" id="{EB4D0D37-F1D7-44C7-BFA5-754E471E8F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6" name="Text Box 86">
          <a:extLst>
            <a:ext uri="{FF2B5EF4-FFF2-40B4-BE49-F238E27FC236}">
              <a16:creationId xmlns:a16="http://schemas.microsoft.com/office/drawing/2014/main" id="{5B3A5B97-F112-4495-B0CE-5953CFE7CF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7" name="Text Box 87">
          <a:extLst>
            <a:ext uri="{FF2B5EF4-FFF2-40B4-BE49-F238E27FC236}">
              <a16:creationId xmlns:a16="http://schemas.microsoft.com/office/drawing/2014/main" id="{8055973A-8DB8-4154-BB43-8CBFD079E3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8" name="Text Box 88">
          <a:extLst>
            <a:ext uri="{FF2B5EF4-FFF2-40B4-BE49-F238E27FC236}">
              <a16:creationId xmlns:a16="http://schemas.microsoft.com/office/drawing/2014/main" id="{418136FD-CB86-442F-BA40-A52303B86A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9" name="Text Box 89">
          <a:extLst>
            <a:ext uri="{FF2B5EF4-FFF2-40B4-BE49-F238E27FC236}">
              <a16:creationId xmlns:a16="http://schemas.microsoft.com/office/drawing/2014/main" id="{CAD98710-7C29-4C8A-8C1A-28EFAE5C3E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0" name="Text Box 90">
          <a:extLst>
            <a:ext uri="{FF2B5EF4-FFF2-40B4-BE49-F238E27FC236}">
              <a16:creationId xmlns:a16="http://schemas.microsoft.com/office/drawing/2014/main" id="{6890FD76-C493-48F9-9EE4-5610482FCA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1" name="Text Box 91">
          <a:extLst>
            <a:ext uri="{FF2B5EF4-FFF2-40B4-BE49-F238E27FC236}">
              <a16:creationId xmlns:a16="http://schemas.microsoft.com/office/drawing/2014/main" id="{32CB3216-A89B-414B-A70E-E35491D438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2" name="Text Box 92">
          <a:extLst>
            <a:ext uri="{FF2B5EF4-FFF2-40B4-BE49-F238E27FC236}">
              <a16:creationId xmlns:a16="http://schemas.microsoft.com/office/drawing/2014/main" id="{0193CFF1-CC2D-4E08-A8DB-486B9ADC37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3" name="Text Box 93">
          <a:extLst>
            <a:ext uri="{FF2B5EF4-FFF2-40B4-BE49-F238E27FC236}">
              <a16:creationId xmlns:a16="http://schemas.microsoft.com/office/drawing/2014/main" id="{C7A65EC6-908A-4335-9220-F7EFC9CEC8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4" name="Text Box 94">
          <a:extLst>
            <a:ext uri="{FF2B5EF4-FFF2-40B4-BE49-F238E27FC236}">
              <a16:creationId xmlns:a16="http://schemas.microsoft.com/office/drawing/2014/main" id="{B383D506-08D8-4BE8-B1E7-5F9BB827A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5" name="Text Box 95">
          <a:extLst>
            <a:ext uri="{FF2B5EF4-FFF2-40B4-BE49-F238E27FC236}">
              <a16:creationId xmlns:a16="http://schemas.microsoft.com/office/drawing/2014/main" id="{539672ED-D96B-41A7-8454-CF8D2C6148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6" name="Text Box 96">
          <a:extLst>
            <a:ext uri="{FF2B5EF4-FFF2-40B4-BE49-F238E27FC236}">
              <a16:creationId xmlns:a16="http://schemas.microsoft.com/office/drawing/2014/main" id="{9DB0A59B-4DE3-4503-A9BA-A14AD39CBF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7" name="Text Box 97">
          <a:extLst>
            <a:ext uri="{FF2B5EF4-FFF2-40B4-BE49-F238E27FC236}">
              <a16:creationId xmlns:a16="http://schemas.microsoft.com/office/drawing/2014/main" id="{CA191385-A482-4083-B548-2A69553401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8" name="Text Box 98">
          <a:extLst>
            <a:ext uri="{FF2B5EF4-FFF2-40B4-BE49-F238E27FC236}">
              <a16:creationId xmlns:a16="http://schemas.microsoft.com/office/drawing/2014/main" id="{90F92C10-C006-41DF-B7E6-0145783AF3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9" name="Text Box 99">
          <a:extLst>
            <a:ext uri="{FF2B5EF4-FFF2-40B4-BE49-F238E27FC236}">
              <a16:creationId xmlns:a16="http://schemas.microsoft.com/office/drawing/2014/main" id="{D8A83BC9-37DE-4C60-BF99-EBE64C3AEA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0" name="Text Box 100">
          <a:extLst>
            <a:ext uri="{FF2B5EF4-FFF2-40B4-BE49-F238E27FC236}">
              <a16:creationId xmlns:a16="http://schemas.microsoft.com/office/drawing/2014/main" id="{5CE2F2D7-43AC-40A3-9157-75C7EDE6C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1" name="Text Box 101">
          <a:extLst>
            <a:ext uri="{FF2B5EF4-FFF2-40B4-BE49-F238E27FC236}">
              <a16:creationId xmlns:a16="http://schemas.microsoft.com/office/drawing/2014/main" id="{0066185D-0CFF-405A-AF8C-3883936A9A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2" name="Text Box 102">
          <a:extLst>
            <a:ext uri="{FF2B5EF4-FFF2-40B4-BE49-F238E27FC236}">
              <a16:creationId xmlns:a16="http://schemas.microsoft.com/office/drawing/2014/main" id="{A6A40049-B82A-4E34-8980-A88AFAFE16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3" name="Text Box 103">
          <a:extLst>
            <a:ext uri="{FF2B5EF4-FFF2-40B4-BE49-F238E27FC236}">
              <a16:creationId xmlns:a16="http://schemas.microsoft.com/office/drawing/2014/main" id="{88AE9A22-55F7-4D59-8502-7874741236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4" name="Text Box 104">
          <a:extLst>
            <a:ext uri="{FF2B5EF4-FFF2-40B4-BE49-F238E27FC236}">
              <a16:creationId xmlns:a16="http://schemas.microsoft.com/office/drawing/2014/main" id="{A0B20B9B-9235-49B3-8E35-35F6DCA087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5" name="Text Box 105">
          <a:extLst>
            <a:ext uri="{FF2B5EF4-FFF2-40B4-BE49-F238E27FC236}">
              <a16:creationId xmlns:a16="http://schemas.microsoft.com/office/drawing/2014/main" id="{0D8B81FD-FA85-45CF-BA63-71873F2F6C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6" name="Text Box 106">
          <a:extLst>
            <a:ext uri="{FF2B5EF4-FFF2-40B4-BE49-F238E27FC236}">
              <a16:creationId xmlns:a16="http://schemas.microsoft.com/office/drawing/2014/main" id="{C97B1C67-65F8-4136-BB39-1EB2AD4F23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7" name="Text Box 107">
          <a:extLst>
            <a:ext uri="{FF2B5EF4-FFF2-40B4-BE49-F238E27FC236}">
              <a16:creationId xmlns:a16="http://schemas.microsoft.com/office/drawing/2014/main" id="{9355BF2F-E37A-45B0-81BE-6F9CC9BEF0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8" name="Text Box 108">
          <a:extLst>
            <a:ext uri="{FF2B5EF4-FFF2-40B4-BE49-F238E27FC236}">
              <a16:creationId xmlns:a16="http://schemas.microsoft.com/office/drawing/2014/main" id="{E738BFD1-E7BD-4BC2-AADB-A95D738B0F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9" name="Text Box 109">
          <a:extLst>
            <a:ext uri="{FF2B5EF4-FFF2-40B4-BE49-F238E27FC236}">
              <a16:creationId xmlns:a16="http://schemas.microsoft.com/office/drawing/2014/main" id="{A1C83A35-4889-423E-9379-369BFCDE29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0" name="Text Box 110">
          <a:extLst>
            <a:ext uri="{FF2B5EF4-FFF2-40B4-BE49-F238E27FC236}">
              <a16:creationId xmlns:a16="http://schemas.microsoft.com/office/drawing/2014/main" id="{8D915CF5-B21F-499C-BCF4-27C6DADEEF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1" name="Text Box 111">
          <a:extLst>
            <a:ext uri="{FF2B5EF4-FFF2-40B4-BE49-F238E27FC236}">
              <a16:creationId xmlns:a16="http://schemas.microsoft.com/office/drawing/2014/main" id="{35623B43-56C3-47FA-9DD5-2DD3989C13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2" name="Text Box 112">
          <a:extLst>
            <a:ext uri="{FF2B5EF4-FFF2-40B4-BE49-F238E27FC236}">
              <a16:creationId xmlns:a16="http://schemas.microsoft.com/office/drawing/2014/main" id="{76A573F2-7745-47EC-BA3C-B1EF8E956A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3" name="Text Box 113">
          <a:extLst>
            <a:ext uri="{FF2B5EF4-FFF2-40B4-BE49-F238E27FC236}">
              <a16:creationId xmlns:a16="http://schemas.microsoft.com/office/drawing/2014/main" id="{6370A390-1682-41DD-B4C9-C6A6D3071B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4" name="Text Box 114">
          <a:extLst>
            <a:ext uri="{FF2B5EF4-FFF2-40B4-BE49-F238E27FC236}">
              <a16:creationId xmlns:a16="http://schemas.microsoft.com/office/drawing/2014/main" id="{9202199E-132E-433A-BE64-7EE764D098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5" name="Text Box 115">
          <a:extLst>
            <a:ext uri="{FF2B5EF4-FFF2-40B4-BE49-F238E27FC236}">
              <a16:creationId xmlns:a16="http://schemas.microsoft.com/office/drawing/2014/main" id="{D1B54FE0-DDEE-4AEE-A381-294E5116CE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6" name="Text Box 116">
          <a:extLst>
            <a:ext uri="{FF2B5EF4-FFF2-40B4-BE49-F238E27FC236}">
              <a16:creationId xmlns:a16="http://schemas.microsoft.com/office/drawing/2014/main" id="{5EF7F0F8-66EE-4DFC-985E-76472E3C7C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7" name="Text Box 117">
          <a:extLst>
            <a:ext uri="{FF2B5EF4-FFF2-40B4-BE49-F238E27FC236}">
              <a16:creationId xmlns:a16="http://schemas.microsoft.com/office/drawing/2014/main" id="{688B27C0-45EC-4FD7-8780-4E7CB00394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8" name="Text Box 118">
          <a:extLst>
            <a:ext uri="{FF2B5EF4-FFF2-40B4-BE49-F238E27FC236}">
              <a16:creationId xmlns:a16="http://schemas.microsoft.com/office/drawing/2014/main" id="{862B85B8-4970-40DF-B781-88C38B3296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9" name="Text Box 119">
          <a:extLst>
            <a:ext uri="{FF2B5EF4-FFF2-40B4-BE49-F238E27FC236}">
              <a16:creationId xmlns:a16="http://schemas.microsoft.com/office/drawing/2014/main" id="{DB2D450D-9227-4004-A413-B76CC58CA8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41AD4A3E-0C66-4AA7-8FDE-2205074C35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1" name="Text Box 121">
          <a:extLst>
            <a:ext uri="{FF2B5EF4-FFF2-40B4-BE49-F238E27FC236}">
              <a16:creationId xmlns:a16="http://schemas.microsoft.com/office/drawing/2014/main" id="{4203CDE0-6CBF-409C-A2AD-E7E8E29C7E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2" name="Text Box 122">
          <a:extLst>
            <a:ext uri="{FF2B5EF4-FFF2-40B4-BE49-F238E27FC236}">
              <a16:creationId xmlns:a16="http://schemas.microsoft.com/office/drawing/2014/main" id="{E1D96584-E7B8-4E2B-A9E2-D943861303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3" name="Text Box 123">
          <a:extLst>
            <a:ext uri="{FF2B5EF4-FFF2-40B4-BE49-F238E27FC236}">
              <a16:creationId xmlns:a16="http://schemas.microsoft.com/office/drawing/2014/main" id="{312BC968-8CD0-492D-99ED-76956AD728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4" name="Text Box 124">
          <a:extLst>
            <a:ext uri="{FF2B5EF4-FFF2-40B4-BE49-F238E27FC236}">
              <a16:creationId xmlns:a16="http://schemas.microsoft.com/office/drawing/2014/main" id="{0DFCDB91-997D-4F8B-8381-9595DE94A1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5" name="Text Box 125">
          <a:extLst>
            <a:ext uri="{FF2B5EF4-FFF2-40B4-BE49-F238E27FC236}">
              <a16:creationId xmlns:a16="http://schemas.microsoft.com/office/drawing/2014/main" id="{3066EFAE-6913-4A5F-BDEC-EF52EE444A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6" name="Text Box 126">
          <a:extLst>
            <a:ext uri="{FF2B5EF4-FFF2-40B4-BE49-F238E27FC236}">
              <a16:creationId xmlns:a16="http://schemas.microsoft.com/office/drawing/2014/main" id="{D218A684-86F0-4C32-854E-086472C013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7" name="Text Box 127">
          <a:extLst>
            <a:ext uri="{FF2B5EF4-FFF2-40B4-BE49-F238E27FC236}">
              <a16:creationId xmlns:a16="http://schemas.microsoft.com/office/drawing/2014/main" id="{49F0668A-50EB-4592-8568-7705503FC2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8" name="Text Box 128">
          <a:extLst>
            <a:ext uri="{FF2B5EF4-FFF2-40B4-BE49-F238E27FC236}">
              <a16:creationId xmlns:a16="http://schemas.microsoft.com/office/drawing/2014/main" id="{D6AB54A6-DB62-49B3-BCD6-9BF5DC8D8B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9" name="Text Box 129">
          <a:extLst>
            <a:ext uri="{FF2B5EF4-FFF2-40B4-BE49-F238E27FC236}">
              <a16:creationId xmlns:a16="http://schemas.microsoft.com/office/drawing/2014/main" id="{8219B7C3-C3B7-44D9-8494-3729365F8F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E9F71DF2-3814-4656-BD7C-580078BCDC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1" name="Text Box 131">
          <a:extLst>
            <a:ext uri="{FF2B5EF4-FFF2-40B4-BE49-F238E27FC236}">
              <a16:creationId xmlns:a16="http://schemas.microsoft.com/office/drawing/2014/main" id="{CB9EB45D-52B8-4B88-B8C0-256521EAA7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2" name="Text Box 132">
          <a:extLst>
            <a:ext uri="{FF2B5EF4-FFF2-40B4-BE49-F238E27FC236}">
              <a16:creationId xmlns:a16="http://schemas.microsoft.com/office/drawing/2014/main" id="{8D61372E-47E8-47D3-8ECB-E532B4DD1F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3" name="Text Box 133">
          <a:extLst>
            <a:ext uri="{FF2B5EF4-FFF2-40B4-BE49-F238E27FC236}">
              <a16:creationId xmlns:a16="http://schemas.microsoft.com/office/drawing/2014/main" id="{B20BBE92-2993-4187-87A8-C880D7F8D1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4" name="Text Box 134">
          <a:extLst>
            <a:ext uri="{FF2B5EF4-FFF2-40B4-BE49-F238E27FC236}">
              <a16:creationId xmlns:a16="http://schemas.microsoft.com/office/drawing/2014/main" id="{0906BE99-8530-46F8-A62B-C606747FC9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5" name="Text Box 135">
          <a:extLst>
            <a:ext uri="{FF2B5EF4-FFF2-40B4-BE49-F238E27FC236}">
              <a16:creationId xmlns:a16="http://schemas.microsoft.com/office/drawing/2014/main" id="{F4C8713C-E65C-487E-A6DB-8FF1DE8A01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6" name="Text Box 136">
          <a:extLst>
            <a:ext uri="{FF2B5EF4-FFF2-40B4-BE49-F238E27FC236}">
              <a16:creationId xmlns:a16="http://schemas.microsoft.com/office/drawing/2014/main" id="{5225B62E-0F35-4A5F-9F8E-AEEF1CEDC0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7" name="Text Box 137">
          <a:extLst>
            <a:ext uri="{FF2B5EF4-FFF2-40B4-BE49-F238E27FC236}">
              <a16:creationId xmlns:a16="http://schemas.microsoft.com/office/drawing/2014/main" id="{14A0B791-E7E3-459D-902E-5672C48225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8" name="Text Box 138">
          <a:extLst>
            <a:ext uri="{FF2B5EF4-FFF2-40B4-BE49-F238E27FC236}">
              <a16:creationId xmlns:a16="http://schemas.microsoft.com/office/drawing/2014/main" id="{9A54F9E3-D1B5-4B40-B026-13A2197CAD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22B6E5BA-4EFD-4912-AA77-C902D31C80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C4C2B49B-62E0-4993-9D4F-F8C6A85555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01F6AA9B-A1D5-4DB4-B20F-8EFD81B3C5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2" name="Text Box 142">
          <a:extLst>
            <a:ext uri="{FF2B5EF4-FFF2-40B4-BE49-F238E27FC236}">
              <a16:creationId xmlns:a16="http://schemas.microsoft.com/office/drawing/2014/main" id="{10477D6A-E050-42B0-BAA2-FFFBEF4598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3" name="Text Box 143">
          <a:extLst>
            <a:ext uri="{FF2B5EF4-FFF2-40B4-BE49-F238E27FC236}">
              <a16:creationId xmlns:a16="http://schemas.microsoft.com/office/drawing/2014/main" id="{3B60054B-A1C3-400F-BA7D-C5546681BE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4" name="Text Box 144">
          <a:extLst>
            <a:ext uri="{FF2B5EF4-FFF2-40B4-BE49-F238E27FC236}">
              <a16:creationId xmlns:a16="http://schemas.microsoft.com/office/drawing/2014/main" id="{0F873096-17DE-4024-8222-E332F9C72B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5" name="Text Box 145">
          <a:extLst>
            <a:ext uri="{FF2B5EF4-FFF2-40B4-BE49-F238E27FC236}">
              <a16:creationId xmlns:a16="http://schemas.microsoft.com/office/drawing/2014/main" id="{E30E3495-599B-465D-B4FB-DD7385D802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6" name="Text Box 146">
          <a:extLst>
            <a:ext uri="{FF2B5EF4-FFF2-40B4-BE49-F238E27FC236}">
              <a16:creationId xmlns:a16="http://schemas.microsoft.com/office/drawing/2014/main" id="{059C6118-EC9F-430D-95AD-E551399E49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7" name="Text Box 147">
          <a:extLst>
            <a:ext uri="{FF2B5EF4-FFF2-40B4-BE49-F238E27FC236}">
              <a16:creationId xmlns:a16="http://schemas.microsoft.com/office/drawing/2014/main" id="{BC9F1108-E1C1-40AF-BC42-A476EA91BC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8" name="Text Box 148">
          <a:extLst>
            <a:ext uri="{FF2B5EF4-FFF2-40B4-BE49-F238E27FC236}">
              <a16:creationId xmlns:a16="http://schemas.microsoft.com/office/drawing/2014/main" id="{65A413B0-A134-4950-BC0B-B086CE1316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9" name="Text Box 149">
          <a:extLst>
            <a:ext uri="{FF2B5EF4-FFF2-40B4-BE49-F238E27FC236}">
              <a16:creationId xmlns:a16="http://schemas.microsoft.com/office/drawing/2014/main" id="{F725C191-0B67-489F-B3A5-EFCB31327D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0" name="Text Box 150">
          <a:extLst>
            <a:ext uri="{FF2B5EF4-FFF2-40B4-BE49-F238E27FC236}">
              <a16:creationId xmlns:a16="http://schemas.microsoft.com/office/drawing/2014/main" id="{7BB17814-AA2D-4053-870B-05555D65E9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1" name="Text Box 151">
          <a:extLst>
            <a:ext uri="{FF2B5EF4-FFF2-40B4-BE49-F238E27FC236}">
              <a16:creationId xmlns:a16="http://schemas.microsoft.com/office/drawing/2014/main" id="{FA067015-4958-4FC4-8D04-A2F558A421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2" name="Text Box 152">
          <a:extLst>
            <a:ext uri="{FF2B5EF4-FFF2-40B4-BE49-F238E27FC236}">
              <a16:creationId xmlns:a16="http://schemas.microsoft.com/office/drawing/2014/main" id="{5429BC28-9BD9-4601-B5BB-A730C9300A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3" name="Text Box 153">
          <a:extLst>
            <a:ext uri="{FF2B5EF4-FFF2-40B4-BE49-F238E27FC236}">
              <a16:creationId xmlns:a16="http://schemas.microsoft.com/office/drawing/2014/main" id="{F777DCB1-5F17-42A4-83F9-18F8338ACE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4" name="Text Box 154">
          <a:extLst>
            <a:ext uri="{FF2B5EF4-FFF2-40B4-BE49-F238E27FC236}">
              <a16:creationId xmlns:a16="http://schemas.microsoft.com/office/drawing/2014/main" id="{33E440F4-A4CA-4788-9173-F164522E0F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5" name="Text Box 155">
          <a:extLst>
            <a:ext uri="{FF2B5EF4-FFF2-40B4-BE49-F238E27FC236}">
              <a16:creationId xmlns:a16="http://schemas.microsoft.com/office/drawing/2014/main" id="{9C99B658-9E84-4941-BC05-D4B0C7C93C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6" name="Text Box 156">
          <a:extLst>
            <a:ext uri="{FF2B5EF4-FFF2-40B4-BE49-F238E27FC236}">
              <a16:creationId xmlns:a16="http://schemas.microsoft.com/office/drawing/2014/main" id="{C1ADAE1A-1E92-4C8A-8A0A-1DF315079D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7347DEF3-6A08-402E-B42E-C9EEDD1B3C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74295E1C-477F-47FD-98F2-1F73218ED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03A22B55-0A3E-4101-994D-94A2BB640F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227A5DA3-02DF-4838-A72B-1EE5D72D1C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5288DF1B-DD49-4A96-A463-D57FF0A48C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E871CB54-99A1-40F2-B54C-8AF9938EBA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31715AD4-7034-45A1-BBB6-86A44CA51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9CB52388-0F9B-4FC1-ACC7-7D145A26C4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CDE51E43-0D8E-4C68-AF68-E52124FBF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6A78DBFF-D033-42CD-B1E7-24C5E3B0FB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" name="Text Box 11">
          <a:extLst>
            <a:ext uri="{FF2B5EF4-FFF2-40B4-BE49-F238E27FC236}">
              <a16:creationId xmlns:a16="http://schemas.microsoft.com/office/drawing/2014/main" id="{8DD27248-67B9-4E4E-AF4C-3C113D38AD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" name="Text Box 12">
          <a:extLst>
            <a:ext uri="{FF2B5EF4-FFF2-40B4-BE49-F238E27FC236}">
              <a16:creationId xmlns:a16="http://schemas.microsoft.com/office/drawing/2014/main" id="{81D12C96-C167-42E0-A139-3AABE0719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" name="Text Box 13">
          <a:extLst>
            <a:ext uri="{FF2B5EF4-FFF2-40B4-BE49-F238E27FC236}">
              <a16:creationId xmlns:a16="http://schemas.microsoft.com/office/drawing/2014/main" id="{BCE9730A-3145-49C6-B8BA-EF6A6489F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ED37680F-456F-4455-BE17-C481A6168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87D8BD01-8860-448C-86A5-9B33F2F6F9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48695D42-18F5-48AA-8CBD-2CC211873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3" name="Text Box 18">
          <a:extLst>
            <a:ext uri="{FF2B5EF4-FFF2-40B4-BE49-F238E27FC236}">
              <a16:creationId xmlns:a16="http://schemas.microsoft.com/office/drawing/2014/main" id="{B66F3BC4-49FE-4045-8A39-5F09E4B46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2C6ABD39-87B4-485E-965F-3D11D893D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E29369A5-B6BD-4E06-BECA-36C3158FA7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4F606490-125C-40A6-A5A7-E9CE45B905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2EC08EE6-B789-4943-9E35-39041C38F1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711B30EC-1B14-4FA9-B3A4-378A8E18DF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644B370B-0A77-4774-91A0-8C293A67C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0" name="Text Box 25">
          <a:extLst>
            <a:ext uri="{FF2B5EF4-FFF2-40B4-BE49-F238E27FC236}">
              <a16:creationId xmlns:a16="http://schemas.microsoft.com/office/drawing/2014/main" id="{F1A85C98-9B66-479A-89A3-799ADAEA4C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1" name="Text Box 26">
          <a:extLst>
            <a:ext uri="{FF2B5EF4-FFF2-40B4-BE49-F238E27FC236}">
              <a16:creationId xmlns:a16="http://schemas.microsoft.com/office/drawing/2014/main" id="{315044E7-E030-4E11-99D2-CC3F94BC72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638D80B6-71A7-4619-A933-AE6FB48B0C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20E066CF-67A0-4B22-9947-F1DE5780E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4E093671-06CE-49E6-B3B0-9C24C012A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D1BD938C-D4C0-4ACD-95F1-D94F7F3C34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6" name="Text Box 31">
          <a:extLst>
            <a:ext uri="{FF2B5EF4-FFF2-40B4-BE49-F238E27FC236}">
              <a16:creationId xmlns:a16="http://schemas.microsoft.com/office/drawing/2014/main" id="{3340C3C6-8C4F-4F89-A567-C4D906FA0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C65A5B08-C1A6-48DA-9524-9A86D46B3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8" name="Text Box 33">
          <a:extLst>
            <a:ext uri="{FF2B5EF4-FFF2-40B4-BE49-F238E27FC236}">
              <a16:creationId xmlns:a16="http://schemas.microsoft.com/office/drawing/2014/main" id="{F05CABA6-1FCD-4FE6-AFA8-BAE3D55895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9" name="Text Box 34">
          <a:extLst>
            <a:ext uri="{FF2B5EF4-FFF2-40B4-BE49-F238E27FC236}">
              <a16:creationId xmlns:a16="http://schemas.microsoft.com/office/drawing/2014/main" id="{013C0814-CCCC-4977-997C-60FD808AA0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0" name="Text Box 35">
          <a:extLst>
            <a:ext uri="{FF2B5EF4-FFF2-40B4-BE49-F238E27FC236}">
              <a16:creationId xmlns:a16="http://schemas.microsoft.com/office/drawing/2014/main" id="{5893C447-5F4A-421E-B4ED-01115C01C8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1" name="Text Box 36">
          <a:extLst>
            <a:ext uri="{FF2B5EF4-FFF2-40B4-BE49-F238E27FC236}">
              <a16:creationId xmlns:a16="http://schemas.microsoft.com/office/drawing/2014/main" id="{05B784D7-F012-4690-B129-127D3FFAB4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2" name="Text Box 37">
          <a:extLst>
            <a:ext uri="{FF2B5EF4-FFF2-40B4-BE49-F238E27FC236}">
              <a16:creationId xmlns:a16="http://schemas.microsoft.com/office/drawing/2014/main" id="{6C0BB7A0-921A-41BE-9CF8-618B8087B1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3" name="Text Box 38">
          <a:extLst>
            <a:ext uri="{FF2B5EF4-FFF2-40B4-BE49-F238E27FC236}">
              <a16:creationId xmlns:a16="http://schemas.microsoft.com/office/drawing/2014/main" id="{18CE4293-8E51-4FE9-948E-2DA36D0D64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C518DDDF-5FE8-4569-9E46-4715DFCA2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5" name="Text Box 40">
          <a:extLst>
            <a:ext uri="{FF2B5EF4-FFF2-40B4-BE49-F238E27FC236}">
              <a16:creationId xmlns:a16="http://schemas.microsoft.com/office/drawing/2014/main" id="{F1A5D236-AAEB-448B-A421-751A46F4E2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6" name="Text Box 41">
          <a:extLst>
            <a:ext uri="{FF2B5EF4-FFF2-40B4-BE49-F238E27FC236}">
              <a16:creationId xmlns:a16="http://schemas.microsoft.com/office/drawing/2014/main" id="{B69AA3A9-556E-4F7A-A8BF-8C774BCB1D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7" name="Text Box 42">
          <a:extLst>
            <a:ext uri="{FF2B5EF4-FFF2-40B4-BE49-F238E27FC236}">
              <a16:creationId xmlns:a16="http://schemas.microsoft.com/office/drawing/2014/main" id="{2ED89F31-2BE8-4E5D-B7C4-AB7B22C67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8" name="Text Box 43">
          <a:extLst>
            <a:ext uri="{FF2B5EF4-FFF2-40B4-BE49-F238E27FC236}">
              <a16:creationId xmlns:a16="http://schemas.microsoft.com/office/drawing/2014/main" id="{E0FFA1F0-8432-4CA9-88A1-6752B00DF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4E7A14A4-01E0-44CE-88C2-652623C0D6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0" name="Text Box 45">
          <a:extLst>
            <a:ext uri="{FF2B5EF4-FFF2-40B4-BE49-F238E27FC236}">
              <a16:creationId xmlns:a16="http://schemas.microsoft.com/office/drawing/2014/main" id="{67B5FCB1-E53D-4F87-9271-0315168BCB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1" name="Text Box 46">
          <a:extLst>
            <a:ext uri="{FF2B5EF4-FFF2-40B4-BE49-F238E27FC236}">
              <a16:creationId xmlns:a16="http://schemas.microsoft.com/office/drawing/2014/main" id="{3BB83CA7-9844-4B29-B0C1-4E6F10678B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2" name="Text Box 47">
          <a:extLst>
            <a:ext uri="{FF2B5EF4-FFF2-40B4-BE49-F238E27FC236}">
              <a16:creationId xmlns:a16="http://schemas.microsoft.com/office/drawing/2014/main" id="{7E3F96CF-F634-4DEB-8B5E-34B20FF8D5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3" name="Text Box 48">
          <a:extLst>
            <a:ext uri="{FF2B5EF4-FFF2-40B4-BE49-F238E27FC236}">
              <a16:creationId xmlns:a16="http://schemas.microsoft.com/office/drawing/2014/main" id="{499C861D-422F-448B-AC7A-2FCDF06D2A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4" name="Text Box 49">
          <a:extLst>
            <a:ext uri="{FF2B5EF4-FFF2-40B4-BE49-F238E27FC236}">
              <a16:creationId xmlns:a16="http://schemas.microsoft.com/office/drawing/2014/main" id="{2299A119-F760-42B9-80B7-A25916510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5" name="Text Box 50">
          <a:extLst>
            <a:ext uri="{FF2B5EF4-FFF2-40B4-BE49-F238E27FC236}">
              <a16:creationId xmlns:a16="http://schemas.microsoft.com/office/drawing/2014/main" id="{C492D6D3-8C8F-46C1-BAA7-4C1807F5C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6" name="Text Box 51">
          <a:extLst>
            <a:ext uri="{FF2B5EF4-FFF2-40B4-BE49-F238E27FC236}">
              <a16:creationId xmlns:a16="http://schemas.microsoft.com/office/drawing/2014/main" id="{158CDD7F-A1A8-4EEE-A7AE-5A3F677A3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4831D0EA-FCB6-4923-872B-1A9C80A86F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2E6E6EC5-4E0A-4C29-93D8-8714F4EB0C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9" name="Text Box 54">
          <a:extLst>
            <a:ext uri="{FF2B5EF4-FFF2-40B4-BE49-F238E27FC236}">
              <a16:creationId xmlns:a16="http://schemas.microsoft.com/office/drawing/2014/main" id="{4B3FF056-78C5-4459-A1D1-CE8B03BB65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0" name="Text Box 55">
          <a:extLst>
            <a:ext uri="{FF2B5EF4-FFF2-40B4-BE49-F238E27FC236}">
              <a16:creationId xmlns:a16="http://schemas.microsoft.com/office/drawing/2014/main" id="{725F1380-725D-46CF-8473-9C4DFE36C1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61F04600-6B2D-4943-A70A-4D41DB9085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2" name="Text Box 57">
          <a:extLst>
            <a:ext uri="{FF2B5EF4-FFF2-40B4-BE49-F238E27FC236}">
              <a16:creationId xmlns:a16="http://schemas.microsoft.com/office/drawing/2014/main" id="{DC1CD9E3-F245-4EE4-8039-AEB5CC346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3" name="Text Box 58">
          <a:extLst>
            <a:ext uri="{FF2B5EF4-FFF2-40B4-BE49-F238E27FC236}">
              <a16:creationId xmlns:a16="http://schemas.microsoft.com/office/drawing/2014/main" id="{1E9E2323-5C53-4577-B25A-D38CA3FFFA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E3DCB77D-3442-4F07-BD38-5CF4CE6F49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7C0D906D-00A8-42B2-893D-1C81517984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C5C524F1-5F94-49A5-A391-676A2A0DD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41B6094A-D310-47E7-81B1-DF1C0FF4E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0ACBC500-33AE-4389-AC06-5A5967700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9B250FA3-56C5-41DF-A6FC-8802432C2E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39CCDFB6-0175-4B00-A20B-089450242F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E4D66601-1BDF-480D-8B6A-4CF63A67B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C8AC7985-2B78-424D-8249-30E8EECBA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3A00F8DB-DA7E-4030-81D3-E784983391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D8749562-6558-4067-B616-3AEAA0654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B2912459-244C-48AF-8D6A-0A8C7FE3EA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4D2BB569-A0B8-48A6-83FB-9343D7699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63CD9EF1-034C-4E94-A188-7D71BC3318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2F65EA06-CB86-4E14-95D0-BC73B3400D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0A0E5638-1B5E-476F-9080-299E34E677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6DA3AA1D-C824-4C8E-B4B3-96E4645259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D6997D65-06A4-4958-BC3A-14D5EC1F9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4055592F-9D8C-4A44-B8BF-189A1B9C4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434F1444-9732-4EF9-9D62-10B089EED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756A9692-EFC9-4FAD-B707-DD4C2810F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8A74C2BE-CF33-4703-A530-4D3B68343C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1C8E3F67-B353-4B72-9DB7-7D19CDBAC2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91F39B24-6D85-4455-B2D6-3DE137D14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6D2A3D05-E2CC-4925-A1F5-56928D5F7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81550703-901C-4E4B-ABC8-E387B3320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F1DA81A4-81A1-49F8-92F2-3BD17E894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E5AE73D3-552E-454C-A6DF-3B5CE9E5C7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71A1773C-E015-48B8-AF71-38F8AA094A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9550F200-FAFF-44A9-ADA5-F0A7AA0462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B82FBC4C-D566-413E-9A3D-3D03AAE3E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96A5787B-C405-48BA-8CBD-E2AEACDE7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AE60F266-E2C2-4222-8213-8DC8EB6855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3CD6C6AC-1941-47BF-9326-9415DAC77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E3FB362D-6D6C-478F-8B45-15BD417D7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F78F8B35-3D39-4849-BB11-BBF6488E8D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78C5DD60-5F4C-4B43-9479-687B46FBF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CFA5C54B-B6BD-49EE-9565-71048D1C9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932A52A4-8C2F-4736-ACAE-315378F00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1BB55D29-F77E-4852-A417-4B6967830F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4D36D39F-847B-4603-B55E-5BFB16CD9D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CD158B91-45D8-46E8-84C6-B16124DAD8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90664FD2-A71B-493C-8A83-CC7ECC8012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8120DB73-904C-4D7E-ADE9-CDBD038819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AEBFBE8B-9279-4C2B-98AD-966860F15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346F8780-AE42-47BA-A6F1-2DA334EE2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8ADCDB6F-5785-4322-97B4-582A74084C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8E191793-A802-48AA-9FA8-9144BAE887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89F23105-8AF5-4091-987D-868E41E04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7C52E3B8-C8C8-4E85-8EC1-6676279439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89601175-920B-4EE0-8D13-7D840B4A50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2296D45B-0A3C-476F-9941-A8F3104D8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7654D883-2597-432D-AE99-E1BA5778F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7CB1A31B-3A9F-4EE1-A8AE-C769B855F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8A1E6CB5-1E6F-4807-BCBE-1200CDEB6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F0090EF9-F84D-4334-A01C-B612EE2866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3F22001F-BB2F-4A3E-A7FE-AB217D2009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E07ABAD5-2D31-407B-809C-D5A72FC85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D7732C1E-CD99-49EC-BC15-F04DF7AABF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A285F7B4-F18C-40CF-88B3-D9D2F3683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3524D8DC-4CFB-4445-974B-3C5652B4D6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29F202B0-0EBD-4446-BDCE-80B8537E28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FA91EF13-68BC-44A0-9971-267871CA06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70BDE9A2-E3C6-4074-B6FD-8F15F3B0D7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873FD4AE-3939-4650-A2DA-C196C40F0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E3D85750-964F-4888-8F6E-5D6FE2DFDA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DACA03A3-883C-4F8E-A3D3-E16A9B4212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76FF166A-B943-4898-8234-9F53D5199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600B0D48-9C8E-4A41-A896-A8DB7C2554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4A11B25F-7A4F-4F38-8D0E-AEC4A4847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89D5EA54-5AED-447D-8148-EA7C43C21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04C85B96-41E2-4600-91C1-F20284FFA0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3F063091-0E19-42D6-BE71-9884E662C0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0B68C0B7-A1E1-4E2B-9B0C-FF2DA89C1C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95C0A7D1-18D0-47DF-9090-3676C81F1F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1D6C1F0A-DCBF-43E5-9E43-82B9A34F9C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E83ABE63-E37C-4F32-BA23-A7A0F763C0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9D397408-645A-49B7-B846-697D1E3205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8B2A941D-C304-4D67-8AF2-B90C608B5A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D7192C87-B500-4529-B0B4-AB3E6ED15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96C36EA7-71A3-454A-9321-E153E0ED4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86D33F4F-FA8D-4942-A24A-712703FC0A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38690C31-8229-48C2-A4FD-61C39306D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3EDBEB6F-A8E9-4862-BF7F-3E6D5BB9D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A44BFF19-033E-483E-9A28-7479E97149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080C7A0C-23F9-48B9-B808-9387B08AA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1E079EB1-BD95-42C7-BDDC-605AC35A5F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6C01E0B4-BE21-4DC4-9375-1D3719B43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EC29DA0B-F7B5-48A5-8CD6-82A9AA44D5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510D05D1-4CEE-419B-B957-80B0B541B2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E8320B77-F69C-477B-B21E-D1AB42D05F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12B51916-5FAB-4616-B08E-056097CED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F9B7DE14-6129-4454-A9ED-C206C67090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1F4C1361-0BB6-4E13-984C-D2DDE7D5D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CEB225D4-91BE-4735-AF42-FF7B268DBC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51E62F4B-6B6B-438F-90B3-46CB132E6D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F6B2668F-28F1-40EF-AC3B-8FF8DD16C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4EA648D2-4BC9-4491-A5EB-514022D5E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4AB5BFA7-43C7-4392-83F9-97013FD796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2A3A03A9-2CAF-4459-BF1F-C0B63DEE7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9C11A620-1F9A-44BA-9D34-E1D961CC57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F8A23B54-E109-4E63-A30A-1B9286B58C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3247BDF4-65DF-48D1-B3BE-82DABE61FC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0836581F-D6A8-496B-AC70-7A1DD6B0C8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8" name="Text Box 7">
          <a:extLst>
            <a:ext uri="{FF2B5EF4-FFF2-40B4-BE49-F238E27FC236}">
              <a16:creationId xmlns:a16="http://schemas.microsoft.com/office/drawing/2014/main" id="{1CDD5D98-7EF2-42EC-A2A1-D0EAD8703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6C0D9F8F-C1D4-4416-94B1-9F9335994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3C1A4F42-A855-4374-9E1F-3771BF2A4E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F467DD55-DD45-4EF5-A7B8-83541F1448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id="{A804296B-C301-493E-903B-88E13AAAEF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E800FD03-309A-494C-9218-8C914E4B2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4" name="Text Box 13">
          <a:extLst>
            <a:ext uri="{FF2B5EF4-FFF2-40B4-BE49-F238E27FC236}">
              <a16:creationId xmlns:a16="http://schemas.microsoft.com/office/drawing/2014/main" id="{8C33CE57-FBAA-4552-B816-093B4C83B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7238D6BD-C869-472C-979B-AE909D1E4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261DB389-4186-4A7A-86EF-0D02618B75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C6912D21-C9BF-4BFA-B80F-ED776133AB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8" name="Text Box 18">
          <a:extLst>
            <a:ext uri="{FF2B5EF4-FFF2-40B4-BE49-F238E27FC236}">
              <a16:creationId xmlns:a16="http://schemas.microsoft.com/office/drawing/2014/main" id="{794C0C5D-EE42-4B22-965C-B79CCA5A0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E3DE3C35-5F76-453F-BB1C-DD1DA64156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E9CAA76C-ADFC-488A-9C13-584774AC2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AD59A476-26A7-4E47-94A5-ACFD83DC6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E7608F33-D3FA-4879-A23D-C77FC01A9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3" name="Text Box 23">
          <a:extLst>
            <a:ext uri="{FF2B5EF4-FFF2-40B4-BE49-F238E27FC236}">
              <a16:creationId xmlns:a16="http://schemas.microsoft.com/office/drawing/2014/main" id="{1FE43627-E845-494A-B338-7B35AC78B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4" name="Text Box 24">
          <a:extLst>
            <a:ext uri="{FF2B5EF4-FFF2-40B4-BE49-F238E27FC236}">
              <a16:creationId xmlns:a16="http://schemas.microsoft.com/office/drawing/2014/main" id="{500402C4-762E-4B0E-B975-1A46257930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BF7A5AE3-EE12-4D3D-8133-E10C771DB7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83DCE75C-8167-459D-85E2-E777C2B4BC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7" name="Text Box 27">
          <a:extLst>
            <a:ext uri="{FF2B5EF4-FFF2-40B4-BE49-F238E27FC236}">
              <a16:creationId xmlns:a16="http://schemas.microsoft.com/office/drawing/2014/main" id="{24BF780E-3EF2-4FB1-A079-1DECFF40D0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8" name="Text Box 28">
          <a:extLst>
            <a:ext uri="{FF2B5EF4-FFF2-40B4-BE49-F238E27FC236}">
              <a16:creationId xmlns:a16="http://schemas.microsoft.com/office/drawing/2014/main" id="{AD1619D1-B8E0-4956-AF3F-2900427358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9" name="Text Box 29">
          <a:extLst>
            <a:ext uri="{FF2B5EF4-FFF2-40B4-BE49-F238E27FC236}">
              <a16:creationId xmlns:a16="http://schemas.microsoft.com/office/drawing/2014/main" id="{BF694951-6F1C-47A7-8380-B657C593E7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0" name="Text Box 30">
          <a:extLst>
            <a:ext uri="{FF2B5EF4-FFF2-40B4-BE49-F238E27FC236}">
              <a16:creationId xmlns:a16="http://schemas.microsoft.com/office/drawing/2014/main" id="{3046AFAA-631A-4564-A205-59C87FB32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1" name="Text Box 31">
          <a:extLst>
            <a:ext uri="{FF2B5EF4-FFF2-40B4-BE49-F238E27FC236}">
              <a16:creationId xmlns:a16="http://schemas.microsoft.com/office/drawing/2014/main" id="{B2117E70-7711-4DD9-B9C2-6EE9478DCF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E8C083FA-8E1A-4308-BE34-909255E14F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4879374D-B7E8-4913-8C89-CE64FC88DC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10418B42-7B5E-47C5-B255-55555F866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5" name="Text Box 35">
          <a:extLst>
            <a:ext uri="{FF2B5EF4-FFF2-40B4-BE49-F238E27FC236}">
              <a16:creationId xmlns:a16="http://schemas.microsoft.com/office/drawing/2014/main" id="{4BF408BA-208F-4A4E-9AEE-7887586C0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6" name="Text Box 36">
          <a:extLst>
            <a:ext uri="{FF2B5EF4-FFF2-40B4-BE49-F238E27FC236}">
              <a16:creationId xmlns:a16="http://schemas.microsoft.com/office/drawing/2014/main" id="{4F4F6E9E-7D00-4569-B29C-3A18578650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7" name="Text Box 37">
          <a:extLst>
            <a:ext uri="{FF2B5EF4-FFF2-40B4-BE49-F238E27FC236}">
              <a16:creationId xmlns:a16="http://schemas.microsoft.com/office/drawing/2014/main" id="{0B70D077-709C-4B03-9B36-56A1C564CB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8" name="Text Box 38">
          <a:extLst>
            <a:ext uri="{FF2B5EF4-FFF2-40B4-BE49-F238E27FC236}">
              <a16:creationId xmlns:a16="http://schemas.microsoft.com/office/drawing/2014/main" id="{830E0655-EDF7-491B-A7E7-AEA7ECB2A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14AF2410-6FF5-49D5-A620-0C94A421F9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0" name="Text Box 40">
          <a:extLst>
            <a:ext uri="{FF2B5EF4-FFF2-40B4-BE49-F238E27FC236}">
              <a16:creationId xmlns:a16="http://schemas.microsoft.com/office/drawing/2014/main" id="{D8D01BAD-5EAC-4643-8AE4-C31F4FB1F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1" name="Text Box 41">
          <a:extLst>
            <a:ext uri="{FF2B5EF4-FFF2-40B4-BE49-F238E27FC236}">
              <a16:creationId xmlns:a16="http://schemas.microsoft.com/office/drawing/2014/main" id="{28AA35FE-D7EA-48A6-9D76-0EEAAFE55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2" name="Text Box 42">
          <a:extLst>
            <a:ext uri="{FF2B5EF4-FFF2-40B4-BE49-F238E27FC236}">
              <a16:creationId xmlns:a16="http://schemas.microsoft.com/office/drawing/2014/main" id="{9E4862A8-8D02-4174-B864-E27FAB12B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3" name="Text Box 43">
          <a:extLst>
            <a:ext uri="{FF2B5EF4-FFF2-40B4-BE49-F238E27FC236}">
              <a16:creationId xmlns:a16="http://schemas.microsoft.com/office/drawing/2014/main" id="{7FD437A5-49A8-44C6-B95F-E3CF56518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C249ECCA-7EF3-436E-8391-67314EEB2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5" name="Text Box 45">
          <a:extLst>
            <a:ext uri="{FF2B5EF4-FFF2-40B4-BE49-F238E27FC236}">
              <a16:creationId xmlns:a16="http://schemas.microsoft.com/office/drawing/2014/main" id="{6F4CE9DF-C4B3-4204-8732-FDC8CFF3E6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6" name="Text Box 46">
          <a:extLst>
            <a:ext uri="{FF2B5EF4-FFF2-40B4-BE49-F238E27FC236}">
              <a16:creationId xmlns:a16="http://schemas.microsoft.com/office/drawing/2014/main" id="{941701BD-F1DC-409E-8066-A387A46BD2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7" name="Text Box 47">
          <a:extLst>
            <a:ext uri="{FF2B5EF4-FFF2-40B4-BE49-F238E27FC236}">
              <a16:creationId xmlns:a16="http://schemas.microsoft.com/office/drawing/2014/main" id="{309EB319-F4EA-480D-ADB7-E399D49E8C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8" name="Text Box 48">
          <a:extLst>
            <a:ext uri="{FF2B5EF4-FFF2-40B4-BE49-F238E27FC236}">
              <a16:creationId xmlns:a16="http://schemas.microsoft.com/office/drawing/2014/main" id="{B9CE0983-DB16-4246-B48B-5D4B4AAF3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9" name="Text Box 49">
          <a:extLst>
            <a:ext uri="{FF2B5EF4-FFF2-40B4-BE49-F238E27FC236}">
              <a16:creationId xmlns:a16="http://schemas.microsoft.com/office/drawing/2014/main" id="{399E4130-7F57-4EB8-ACF6-EC883F6BC4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0" name="Text Box 50">
          <a:extLst>
            <a:ext uri="{FF2B5EF4-FFF2-40B4-BE49-F238E27FC236}">
              <a16:creationId xmlns:a16="http://schemas.microsoft.com/office/drawing/2014/main" id="{2EA2C659-9A56-447A-9E46-00D1DDFCD1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1" name="Text Box 51">
          <a:extLst>
            <a:ext uri="{FF2B5EF4-FFF2-40B4-BE49-F238E27FC236}">
              <a16:creationId xmlns:a16="http://schemas.microsoft.com/office/drawing/2014/main" id="{0B2683A3-79AE-48BD-8BAC-534DC845A2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0CFC142F-F9AC-49A9-9737-19479DCA0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B84C45AD-066E-4531-831D-DCFCBC2CBD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107F47C3-FB8A-4DD2-9532-E425F94D6E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5" name="Text Box 55">
          <a:extLst>
            <a:ext uri="{FF2B5EF4-FFF2-40B4-BE49-F238E27FC236}">
              <a16:creationId xmlns:a16="http://schemas.microsoft.com/office/drawing/2014/main" id="{850B8EC6-76DF-44E3-A4F6-CABC7BC8C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6" name="Text Box 56">
          <a:extLst>
            <a:ext uri="{FF2B5EF4-FFF2-40B4-BE49-F238E27FC236}">
              <a16:creationId xmlns:a16="http://schemas.microsoft.com/office/drawing/2014/main" id="{C7178AF9-7372-4D4A-9D4D-37ABD6977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7" name="Text Box 57">
          <a:extLst>
            <a:ext uri="{FF2B5EF4-FFF2-40B4-BE49-F238E27FC236}">
              <a16:creationId xmlns:a16="http://schemas.microsoft.com/office/drawing/2014/main" id="{808A1F15-43B4-498A-8B46-A63A8154A1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8" name="Text Box 58">
          <a:extLst>
            <a:ext uri="{FF2B5EF4-FFF2-40B4-BE49-F238E27FC236}">
              <a16:creationId xmlns:a16="http://schemas.microsoft.com/office/drawing/2014/main" id="{99ECC4F9-5616-4941-A837-05FDBF773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9" name="Text Box 59">
          <a:extLst>
            <a:ext uri="{FF2B5EF4-FFF2-40B4-BE49-F238E27FC236}">
              <a16:creationId xmlns:a16="http://schemas.microsoft.com/office/drawing/2014/main" id="{D96D7D3E-6ECA-4EC8-BCDF-DF89BD0D70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0" name="Text Box 60">
          <a:extLst>
            <a:ext uri="{FF2B5EF4-FFF2-40B4-BE49-F238E27FC236}">
              <a16:creationId xmlns:a16="http://schemas.microsoft.com/office/drawing/2014/main" id="{D199807B-5FDC-403F-93D2-6904F56454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1" name="Text Box 61">
          <a:extLst>
            <a:ext uri="{FF2B5EF4-FFF2-40B4-BE49-F238E27FC236}">
              <a16:creationId xmlns:a16="http://schemas.microsoft.com/office/drawing/2014/main" id="{2696597A-3575-4AFD-916C-AA3B740E6D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2" name="Text Box 62">
          <a:extLst>
            <a:ext uri="{FF2B5EF4-FFF2-40B4-BE49-F238E27FC236}">
              <a16:creationId xmlns:a16="http://schemas.microsoft.com/office/drawing/2014/main" id="{F643A515-6D4E-4B21-9157-89B207C07E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759A012F-759C-41B6-8923-C037EEAADD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4" name="Text Box 64">
          <a:extLst>
            <a:ext uri="{FF2B5EF4-FFF2-40B4-BE49-F238E27FC236}">
              <a16:creationId xmlns:a16="http://schemas.microsoft.com/office/drawing/2014/main" id="{69ABECC0-45A5-4807-936D-42AC4F2E02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5" name="Text Box 65">
          <a:extLst>
            <a:ext uri="{FF2B5EF4-FFF2-40B4-BE49-F238E27FC236}">
              <a16:creationId xmlns:a16="http://schemas.microsoft.com/office/drawing/2014/main" id="{1CFBB4CC-2AB6-4718-AD54-2C3FB245DE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6" name="Text Box 66">
          <a:extLst>
            <a:ext uri="{FF2B5EF4-FFF2-40B4-BE49-F238E27FC236}">
              <a16:creationId xmlns:a16="http://schemas.microsoft.com/office/drawing/2014/main" id="{58C54761-D1EE-4E1F-BAA3-E96EB1764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7" name="Text Box 67">
          <a:extLst>
            <a:ext uri="{FF2B5EF4-FFF2-40B4-BE49-F238E27FC236}">
              <a16:creationId xmlns:a16="http://schemas.microsoft.com/office/drawing/2014/main" id="{C926981A-1019-4118-A0EA-4EECA6F4E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8" name="Text Box 68">
          <a:extLst>
            <a:ext uri="{FF2B5EF4-FFF2-40B4-BE49-F238E27FC236}">
              <a16:creationId xmlns:a16="http://schemas.microsoft.com/office/drawing/2014/main" id="{C7193C29-7C3F-4EB0-9EC5-C77632139F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9" name="Text Box 69">
          <a:extLst>
            <a:ext uri="{FF2B5EF4-FFF2-40B4-BE49-F238E27FC236}">
              <a16:creationId xmlns:a16="http://schemas.microsoft.com/office/drawing/2014/main" id="{A9F14260-7D69-400C-BD40-7273FE4957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0" name="Text Box 70">
          <a:extLst>
            <a:ext uri="{FF2B5EF4-FFF2-40B4-BE49-F238E27FC236}">
              <a16:creationId xmlns:a16="http://schemas.microsoft.com/office/drawing/2014/main" id="{ED96E7E2-492B-4306-A52E-8B25746A2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1" name="Text Box 71">
          <a:extLst>
            <a:ext uri="{FF2B5EF4-FFF2-40B4-BE49-F238E27FC236}">
              <a16:creationId xmlns:a16="http://schemas.microsoft.com/office/drawing/2014/main" id="{C5D00922-EE64-4534-BD02-5EBB4579F9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2" name="Text Box 72">
          <a:extLst>
            <a:ext uri="{FF2B5EF4-FFF2-40B4-BE49-F238E27FC236}">
              <a16:creationId xmlns:a16="http://schemas.microsoft.com/office/drawing/2014/main" id="{DFDDFB98-F262-4239-A254-D0C215210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3" name="Text Box 73">
          <a:extLst>
            <a:ext uri="{FF2B5EF4-FFF2-40B4-BE49-F238E27FC236}">
              <a16:creationId xmlns:a16="http://schemas.microsoft.com/office/drawing/2014/main" id="{8C297939-33FD-43C4-AA16-2D0EC60A63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4" name="Text Box 74">
          <a:extLst>
            <a:ext uri="{FF2B5EF4-FFF2-40B4-BE49-F238E27FC236}">
              <a16:creationId xmlns:a16="http://schemas.microsoft.com/office/drawing/2014/main" id="{D13990EA-AD77-4AB5-AA90-08D4D160F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5" name="Text Box 75">
          <a:extLst>
            <a:ext uri="{FF2B5EF4-FFF2-40B4-BE49-F238E27FC236}">
              <a16:creationId xmlns:a16="http://schemas.microsoft.com/office/drawing/2014/main" id="{BA71C777-B690-49ED-98FE-0652878C39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6" name="Text Box 76">
          <a:extLst>
            <a:ext uri="{FF2B5EF4-FFF2-40B4-BE49-F238E27FC236}">
              <a16:creationId xmlns:a16="http://schemas.microsoft.com/office/drawing/2014/main" id="{C7820AA6-B23F-418C-937F-09E16FE0B2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7" name="Text Box 77">
          <a:extLst>
            <a:ext uri="{FF2B5EF4-FFF2-40B4-BE49-F238E27FC236}">
              <a16:creationId xmlns:a16="http://schemas.microsoft.com/office/drawing/2014/main" id="{34FE5BC8-615C-4635-BBC4-5EF46F9458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id="{AA7ACFCD-6816-4C74-AB41-EA3C846D6B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id="{842443AB-953E-4AFA-9FAB-C1547B3642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0" name="Text Box 80">
          <a:extLst>
            <a:ext uri="{FF2B5EF4-FFF2-40B4-BE49-F238E27FC236}">
              <a16:creationId xmlns:a16="http://schemas.microsoft.com/office/drawing/2014/main" id="{5E70B814-011B-4421-8EF6-17ECB4C72B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1" name="Text Box 81">
          <a:extLst>
            <a:ext uri="{FF2B5EF4-FFF2-40B4-BE49-F238E27FC236}">
              <a16:creationId xmlns:a16="http://schemas.microsoft.com/office/drawing/2014/main" id="{58ABFC04-1421-4A1A-835A-56848603AC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2" name="Text Box 82">
          <a:extLst>
            <a:ext uri="{FF2B5EF4-FFF2-40B4-BE49-F238E27FC236}">
              <a16:creationId xmlns:a16="http://schemas.microsoft.com/office/drawing/2014/main" id="{0F922BD5-ECF7-4E74-BD4B-8558163549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3" name="Text Box 83">
          <a:extLst>
            <a:ext uri="{FF2B5EF4-FFF2-40B4-BE49-F238E27FC236}">
              <a16:creationId xmlns:a16="http://schemas.microsoft.com/office/drawing/2014/main" id="{E58C5E79-6B17-420C-B909-5DDFC3780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4" name="Text Box 84">
          <a:extLst>
            <a:ext uri="{FF2B5EF4-FFF2-40B4-BE49-F238E27FC236}">
              <a16:creationId xmlns:a16="http://schemas.microsoft.com/office/drawing/2014/main" id="{92FBBFD4-A9F0-4600-8BD3-3F05203B50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5" name="Text Box 85">
          <a:extLst>
            <a:ext uri="{FF2B5EF4-FFF2-40B4-BE49-F238E27FC236}">
              <a16:creationId xmlns:a16="http://schemas.microsoft.com/office/drawing/2014/main" id="{48C3B90B-509B-4190-B8A0-CCEE03FB5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6" name="Text Box 86">
          <a:extLst>
            <a:ext uri="{FF2B5EF4-FFF2-40B4-BE49-F238E27FC236}">
              <a16:creationId xmlns:a16="http://schemas.microsoft.com/office/drawing/2014/main" id="{F5FE0AC5-8287-4E48-9087-FDD578301C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7" name="Text Box 87">
          <a:extLst>
            <a:ext uri="{FF2B5EF4-FFF2-40B4-BE49-F238E27FC236}">
              <a16:creationId xmlns:a16="http://schemas.microsoft.com/office/drawing/2014/main" id="{DDCE1D04-6FD8-49C6-857A-EACD73F272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8" name="Text Box 88">
          <a:extLst>
            <a:ext uri="{FF2B5EF4-FFF2-40B4-BE49-F238E27FC236}">
              <a16:creationId xmlns:a16="http://schemas.microsoft.com/office/drawing/2014/main" id="{D9874FA6-A6D7-4110-8B49-87568FE98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9" name="Text Box 89">
          <a:extLst>
            <a:ext uri="{FF2B5EF4-FFF2-40B4-BE49-F238E27FC236}">
              <a16:creationId xmlns:a16="http://schemas.microsoft.com/office/drawing/2014/main" id="{0B0731AD-94BB-4688-A58B-FF988F1CF7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0" name="Text Box 90">
          <a:extLst>
            <a:ext uri="{FF2B5EF4-FFF2-40B4-BE49-F238E27FC236}">
              <a16:creationId xmlns:a16="http://schemas.microsoft.com/office/drawing/2014/main" id="{E1441BDA-841B-4FDF-BECC-1E3938DAD5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1" name="Text Box 91">
          <a:extLst>
            <a:ext uri="{FF2B5EF4-FFF2-40B4-BE49-F238E27FC236}">
              <a16:creationId xmlns:a16="http://schemas.microsoft.com/office/drawing/2014/main" id="{6B21B225-7D1A-4EE0-A462-C0E7CAA5FA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2" name="Text Box 92">
          <a:extLst>
            <a:ext uri="{FF2B5EF4-FFF2-40B4-BE49-F238E27FC236}">
              <a16:creationId xmlns:a16="http://schemas.microsoft.com/office/drawing/2014/main" id="{706A3E8C-EF05-4939-8831-996715B645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3" name="Text Box 93">
          <a:extLst>
            <a:ext uri="{FF2B5EF4-FFF2-40B4-BE49-F238E27FC236}">
              <a16:creationId xmlns:a16="http://schemas.microsoft.com/office/drawing/2014/main" id="{59DE55A9-95B1-487A-BB2F-24873B78B7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4" name="Text Box 94">
          <a:extLst>
            <a:ext uri="{FF2B5EF4-FFF2-40B4-BE49-F238E27FC236}">
              <a16:creationId xmlns:a16="http://schemas.microsoft.com/office/drawing/2014/main" id="{AD4492CB-0063-4F28-AE7C-E47A461C6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5" name="Text Box 95">
          <a:extLst>
            <a:ext uri="{FF2B5EF4-FFF2-40B4-BE49-F238E27FC236}">
              <a16:creationId xmlns:a16="http://schemas.microsoft.com/office/drawing/2014/main" id="{4CF97C15-D0C1-4201-AE9A-5CACB02223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6" name="Text Box 96">
          <a:extLst>
            <a:ext uri="{FF2B5EF4-FFF2-40B4-BE49-F238E27FC236}">
              <a16:creationId xmlns:a16="http://schemas.microsoft.com/office/drawing/2014/main" id="{DD08A47E-D225-4ADF-9E29-CD6F983E1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7" name="Text Box 97">
          <a:extLst>
            <a:ext uri="{FF2B5EF4-FFF2-40B4-BE49-F238E27FC236}">
              <a16:creationId xmlns:a16="http://schemas.microsoft.com/office/drawing/2014/main" id="{33239F62-18A8-494B-8D0A-711224D3AB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8" name="Text Box 98">
          <a:extLst>
            <a:ext uri="{FF2B5EF4-FFF2-40B4-BE49-F238E27FC236}">
              <a16:creationId xmlns:a16="http://schemas.microsoft.com/office/drawing/2014/main" id="{5D7E53AE-722D-4E15-AA94-377859F948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9" name="Text Box 99">
          <a:extLst>
            <a:ext uri="{FF2B5EF4-FFF2-40B4-BE49-F238E27FC236}">
              <a16:creationId xmlns:a16="http://schemas.microsoft.com/office/drawing/2014/main" id="{72085033-7D3C-440B-9108-3460C3CCA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0" name="Text Box 100">
          <a:extLst>
            <a:ext uri="{FF2B5EF4-FFF2-40B4-BE49-F238E27FC236}">
              <a16:creationId xmlns:a16="http://schemas.microsoft.com/office/drawing/2014/main" id="{D870A178-8C06-423B-BFA7-16ABAB3153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1" name="Text Box 101">
          <a:extLst>
            <a:ext uri="{FF2B5EF4-FFF2-40B4-BE49-F238E27FC236}">
              <a16:creationId xmlns:a16="http://schemas.microsoft.com/office/drawing/2014/main" id="{EE96AAD4-1533-4ECC-8B1A-67E28015E7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2" name="Text Box 102">
          <a:extLst>
            <a:ext uri="{FF2B5EF4-FFF2-40B4-BE49-F238E27FC236}">
              <a16:creationId xmlns:a16="http://schemas.microsoft.com/office/drawing/2014/main" id="{4390897F-7FFD-4790-9BD0-6D9C2046F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3" name="Text Box 103">
          <a:extLst>
            <a:ext uri="{FF2B5EF4-FFF2-40B4-BE49-F238E27FC236}">
              <a16:creationId xmlns:a16="http://schemas.microsoft.com/office/drawing/2014/main" id="{C02E9019-6C0D-49C0-B668-46F50FD8C4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4" name="Text Box 104">
          <a:extLst>
            <a:ext uri="{FF2B5EF4-FFF2-40B4-BE49-F238E27FC236}">
              <a16:creationId xmlns:a16="http://schemas.microsoft.com/office/drawing/2014/main" id="{F840E2B2-1285-4ED8-B1BD-F8BAC35ACC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5" name="Text Box 105">
          <a:extLst>
            <a:ext uri="{FF2B5EF4-FFF2-40B4-BE49-F238E27FC236}">
              <a16:creationId xmlns:a16="http://schemas.microsoft.com/office/drawing/2014/main" id="{F5B176D5-760D-4108-BF79-D1981DC436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6" name="Text Box 106">
          <a:extLst>
            <a:ext uri="{FF2B5EF4-FFF2-40B4-BE49-F238E27FC236}">
              <a16:creationId xmlns:a16="http://schemas.microsoft.com/office/drawing/2014/main" id="{4D70F6A3-232E-415B-8DA6-3DB76A8CC7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7" name="Text Box 107">
          <a:extLst>
            <a:ext uri="{FF2B5EF4-FFF2-40B4-BE49-F238E27FC236}">
              <a16:creationId xmlns:a16="http://schemas.microsoft.com/office/drawing/2014/main" id="{F01B7641-29BF-4CEA-8C73-C33E80261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8" name="Text Box 108">
          <a:extLst>
            <a:ext uri="{FF2B5EF4-FFF2-40B4-BE49-F238E27FC236}">
              <a16:creationId xmlns:a16="http://schemas.microsoft.com/office/drawing/2014/main" id="{80E6527E-6287-43CD-8DBF-F43063E202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9" name="Text Box 109">
          <a:extLst>
            <a:ext uri="{FF2B5EF4-FFF2-40B4-BE49-F238E27FC236}">
              <a16:creationId xmlns:a16="http://schemas.microsoft.com/office/drawing/2014/main" id="{04C34DD7-9389-4FEC-B07F-EDA7C45AEB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0" name="Text Box 110">
          <a:extLst>
            <a:ext uri="{FF2B5EF4-FFF2-40B4-BE49-F238E27FC236}">
              <a16:creationId xmlns:a16="http://schemas.microsoft.com/office/drawing/2014/main" id="{ABBBCE85-F61D-41C2-B552-68E9ACDDD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1" name="Text Box 111">
          <a:extLst>
            <a:ext uri="{FF2B5EF4-FFF2-40B4-BE49-F238E27FC236}">
              <a16:creationId xmlns:a16="http://schemas.microsoft.com/office/drawing/2014/main" id="{0A5D3A93-C93A-4FD6-892F-DDF2EE3850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2" name="Text Box 112">
          <a:extLst>
            <a:ext uri="{FF2B5EF4-FFF2-40B4-BE49-F238E27FC236}">
              <a16:creationId xmlns:a16="http://schemas.microsoft.com/office/drawing/2014/main" id="{30DE081A-3241-4608-9DC3-32E68FCB60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3" name="Text Box 113">
          <a:extLst>
            <a:ext uri="{FF2B5EF4-FFF2-40B4-BE49-F238E27FC236}">
              <a16:creationId xmlns:a16="http://schemas.microsoft.com/office/drawing/2014/main" id="{5A125175-4601-425E-B2F7-BB29E44832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4" name="Text Box 114">
          <a:extLst>
            <a:ext uri="{FF2B5EF4-FFF2-40B4-BE49-F238E27FC236}">
              <a16:creationId xmlns:a16="http://schemas.microsoft.com/office/drawing/2014/main" id="{C3DEB250-3AAB-46D0-B237-0DED64818F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5" name="Text Box 115">
          <a:extLst>
            <a:ext uri="{FF2B5EF4-FFF2-40B4-BE49-F238E27FC236}">
              <a16:creationId xmlns:a16="http://schemas.microsoft.com/office/drawing/2014/main" id="{D4C14B6E-CF17-4707-A24A-045C92DA08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6" name="Text Box 116">
          <a:extLst>
            <a:ext uri="{FF2B5EF4-FFF2-40B4-BE49-F238E27FC236}">
              <a16:creationId xmlns:a16="http://schemas.microsoft.com/office/drawing/2014/main" id="{EF4F36CD-186A-4765-9668-E92D4D263F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7" name="Text Box 117">
          <a:extLst>
            <a:ext uri="{FF2B5EF4-FFF2-40B4-BE49-F238E27FC236}">
              <a16:creationId xmlns:a16="http://schemas.microsoft.com/office/drawing/2014/main" id="{7653EDC4-312D-486E-ADD5-38EF7D1E4D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8" name="Text Box 118">
          <a:extLst>
            <a:ext uri="{FF2B5EF4-FFF2-40B4-BE49-F238E27FC236}">
              <a16:creationId xmlns:a16="http://schemas.microsoft.com/office/drawing/2014/main" id="{F78699E9-A2A1-4ED8-B40F-32EC00C41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9" name="Text Box 119">
          <a:extLst>
            <a:ext uri="{FF2B5EF4-FFF2-40B4-BE49-F238E27FC236}">
              <a16:creationId xmlns:a16="http://schemas.microsoft.com/office/drawing/2014/main" id="{6BE9516D-4F73-461C-AE1E-9F90796965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819D962F-105C-4762-9B1E-3C4472574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1" name="Text Box 121">
          <a:extLst>
            <a:ext uri="{FF2B5EF4-FFF2-40B4-BE49-F238E27FC236}">
              <a16:creationId xmlns:a16="http://schemas.microsoft.com/office/drawing/2014/main" id="{11235B0D-4472-4237-8CF6-766D87574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2" name="Text Box 122">
          <a:extLst>
            <a:ext uri="{FF2B5EF4-FFF2-40B4-BE49-F238E27FC236}">
              <a16:creationId xmlns:a16="http://schemas.microsoft.com/office/drawing/2014/main" id="{F4A54A23-1117-42EF-AFF2-103E7C7C35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3" name="Text Box 123">
          <a:extLst>
            <a:ext uri="{FF2B5EF4-FFF2-40B4-BE49-F238E27FC236}">
              <a16:creationId xmlns:a16="http://schemas.microsoft.com/office/drawing/2014/main" id="{94E6036C-7CE8-4827-B2E8-97D535B20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4" name="Text Box 124">
          <a:extLst>
            <a:ext uri="{FF2B5EF4-FFF2-40B4-BE49-F238E27FC236}">
              <a16:creationId xmlns:a16="http://schemas.microsoft.com/office/drawing/2014/main" id="{CFD9BCD9-2B8D-4233-8BF5-144F940CDF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5" name="Text Box 125">
          <a:extLst>
            <a:ext uri="{FF2B5EF4-FFF2-40B4-BE49-F238E27FC236}">
              <a16:creationId xmlns:a16="http://schemas.microsoft.com/office/drawing/2014/main" id="{46FB6F5F-C501-4918-9D8A-EBA36A8FB3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6" name="Text Box 126">
          <a:extLst>
            <a:ext uri="{FF2B5EF4-FFF2-40B4-BE49-F238E27FC236}">
              <a16:creationId xmlns:a16="http://schemas.microsoft.com/office/drawing/2014/main" id="{914297C9-A7F0-4E8B-8820-7656C3D85D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7" name="Text Box 127">
          <a:extLst>
            <a:ext uri="{FF2B5EF4-FFF2-40B4-BE49-F238E27FC236}">
              <a16:creationId xmlns:a16="http://schemas.microsoft.com/office/drawing/2014/main" id="{6A393F32-1C1C-4A3C-999F-EFA5BD5CC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8" name="Text Box 128">
          <a:extLst>
            <a:ext uri="{FF2B5EF4-FFF2-40B4-BE49-F238E27FC236}">
              <a16:creationId xmlns:a16="http://schemas.microsoft.com/office/drawing/2014/main" id="{DF200C84-25C6-4671-AF9B-382DD918C4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9" name="Text Box 129">
          <a:extLst>
            <a:ext uri="{FF2B5EF4-FFF2-40B4-BE49-F238E27FC236}">
              <a16:creationId xmlns:a16="http://schemas.microsoft.com/office/drawing/2014/main" id="{5BCCA227-22D6-4825-B107-0CF0A8B86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0" name="Text Box 130">
          <a:extLst>
            <a:ext uri="{FF2B5EF4-FFF2-40B4-BE49-F238E27FC236}">
              <a16:creationId xmlns:a16="http://schemas.microsoft.com/office/drawing/2014/main" id="{A3F1BCE7-6302-47C8-A71C-EF826E064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1" name="Text Box 131">
          <a:extLst>
            <a:ext uri="{FF2B5EF4-FFF2-40B4-BE49-F238E27FC236}">
              <a16:creationId xmlns:a16="http://schemas.microsoft.com/office/drawing/2014/main" id="{0300990D-B2AC-44A2-BD0B-61147EA55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2" name="Text Box 132">
          <a:extLst>
            <a:ext uri="{FF2B5EF4-FFF2-40B4-BE49-F238E27FC236}">
              <a16:creationId xmlns:a16="http://schemas.microsoft.com/office/drawing/2014/main" id="{DB860734-F288-4977-8A94-464EAD7B80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3" name="Text Box 133">
          <a:extLst>
            <a:ext uri="{FF2B5EF4-FFF2-40B4-BE49-F238E27FC236}">
              <a16:creationId xmlns:a16="http://schemas.microsoft.com/office/drawing/2014/main" id="{01DE3077-5749-4C35-AC61-A9629B368B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4" name="Text Box 134">
          <a:extLst>
            <a:ext uri="{FF2B5EF4-FFF2-40B4-BE49-F238E27FC236}">
              <a16:creationId xmlns:a16="http://schemas.microsoft.com/office/drawing/2014/main" id="{E2FDD308-AC37-4DD7-B0F3-973A5042F3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5" name="Text Box 135">
          <a:extLst>
            <a:ext uri="{FF2B5EF4-FFF2-40B4-BE49-F238E27FC236}">
              <a16:creationId xmlns:a16="http://schemas.microsoft.com/office/drawing/2014/main" id="{1814EA1F-40BC-46D0-9208-4D5EB7F063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6" name="Text Box 136">
          <a:extLst>
            <a:ext uri="{FF2B5EF4-FFF2-40B4-BE49-F238E27FC236}">
              <a16:creationId xmlns:a16="http://schemas.microsoft.com/office/drawing/2014/main" id="{ADA6350D-77C8-4261-A612-789CA19A7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7" name="Text Box 137">
          <a:extLst>
            <a:ext uri="{FF2B5EF4-FFF2-40B4-BE49-F238E27FC236}">
              <a16:creationId xmlns:a16="http://schemas.microsoft.com/office/drawing/2014/main" id="{EAFC600D-0535-4836-B801-EAF6715951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8" name="Text Box 138">
          <a:extLst>
            <a:ext uri="{FF2B5EF4-FFF2-40B4-BE49-F238E27FC236}">
              <a16:creationId xmlns:a16="http://schemas.microsoft.com/office/drawing/2014/main" id="{786BD060-7197-4EBF-91B2-87721656C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9" name="Text Box 139">
          <a:extLst>
            <a:ext uri="{FF2B5EF4-FFF2-40B4-BE49-F238E27FC236}">
              <a16:creationId xmlns:a16="http://schemas.microsoft.com/office/drawing/2014/main" id="{4A66840F-2009-4815-A690-89CEEB1989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0" name="Text Box 140">
          <a:extLst>
            <a:ext uri="{FF2B5EF4-FFF2-40B4-BE49-F238E27FC236}">
              <a16:creationId xmlns:a16="http://schemas.microsoft.com/office/drawing/2014/main" id="{A2211C37-219C-47B0-990C-39A9B081C3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1" name="Text Box 141">
          <a:extLst>
            <a:ext uri="{FF2B5EF4-FFF2-40B4-BE49-F238E27FC236}">
              <a16:creationId xmlns:a16="http://schemas.microsoft.com/office/drawing/2014/main" id="{01903C44-05F0-40A6-9FFC-6654591509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2" name="Text Box 142">
          <a:extLst>
            <a:ext uri="{FF2B5EF4-FFF2-40B4-BE49-F238E27FC236}">
              <a16:creationId xmlns:a16="http://schemas.microsoft.com/office/drawing/2014/main" id="{4D1AE760-5D69-4956-A123-6C048DBC7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3" name="Text Box 143">
          <a:extLst>
            <a:ext uri="{FF2B5EF4-FFF2-40B4-BE49-F238E27FC236}">
              <a16:creationId xmlns:a16="http://schemas.microsoft.com/office/drawing/2014/main" id="{C78EBACD-C839-4076-9C71-7B3C071FB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4" name="Text Box 144">
          <a:extLst>
            <a:ext uri="{FF2B5EF4-FFF2-40B4-BE49-F238E27FC236}">
              <a16:creationId xmlns:a16="http://schemas.microsoft.com/office/drawing/2014/main" id="{D9AF46F4-4505-4B10-A1A6-58DBD0748D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5" name="Text Box 145">
          <a:extLst>
            <a:ext uri="{FF2B5EF4-FFF2-40B4-BE49-F238E27FC236}">
              <a16:creationId xmlns:a16="http://schemas.microsoft.com/office/drawing/2014/main" id="{728D9BB3-1528-45AE-A0C4-3055AB386B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6" name="Text Box 146">
          <a:extLst>
            <a:ext uri="{FF2B5EF4-FFF2-40B4-BE49-F238E27FC236}">
              <a16:creationId xmlns:a16="http://schemas.microsoft.com/office/drawing/2014/main" id="{DA7F72A2-4462-49D6-B2CE-7D11B4EC05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7" name="Text Box 147">
          <a:extLst>
            <a:ext uri="{FF2B5EF4-FFF2-40B4-BE49-F238E27FC236}">
              <a16:creationId xmlns:a16="http://schemas.microsoft.com/office/drawing/2014/main" id="{1ED088C9-EF80-48CA-B48F-D28852F03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8" name="Text Box 148">
          <a:extLst>
            <a:ext uri="{FF2B5EF4-FFF2-40B4-BE49-F238E27FC236}">
              <a16:creationId xmlns:a16="http://schemas.microsoft.com/office/drawing/2014/main" id="{E594C770-145A-4CE8-B661-77D4013FDB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9" name="Text Box 149">
          <a:extLst>
            <a:ext uri="{FF2B5EF4-FFF2-40B4-BE49-F238E27FC236}">
              <a16:creationId xmlns:a16="http://schemas.microsoft.com/office/drawing/2014/main" id="{2E0D7EBC-EE1E-4508-AB6B-B75DCB3648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0" name="Text Box 150">
          <a:extLst>
            <a:ext uri="{FF2B5EF4-FFF2-40B4-BE49-F238E27FC236}">
              <a16:creationId xmlns:a16="http://schemas.microsoft.com/office/drawing/2014/main" id="{C2D6162D-A25A-4693-8F09-7636408154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1" name="Text Box 151">
          <a:extLst>
            <a:ext uri="{FF2B5EF4-FFF2-40B4-BE49-F238E27FC236}">
              <a16:creationId xmlns:a16="http://schemas.microsoft.com/office/drawing/2014/main" id="{D57B2622-C57C-463A-A738-C6509A595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2" name="Text Box 152">
          <a:extLst>
            <a:ext uri="{FF2B5EF4-FFF2-40B4-BE49-F238E27FC236}">
              <a16:creationId xmlns:a16="http://schemas.microsoft.com/office/drawing/2014/main" id="{4FAEEDCD-272F-4A14-95E4-C0093682F1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3" name="Text Box 153">
          <a:extLst>
            <a:ext uri="{FF2B5EF4-FFF2-40B4-BE49-F238E27FC236}">
              <a16:creationId xmlns:a16="http://schemas.microsoft.com/office/drawing/2014/main" id="{C5F70993-E67F-45AB-838A-18A442B787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4" name="Text Box 154">
          <a:extLst>
            <a:ext uri="{FF2B5EF4-FFF2-40B4-BE49-F238E27FC236}">
              <a16:creationId xmlns:a16="http://schemas.microsoft.com/office/drawing/2014/main" id="{042AA992-994D-48D4-BB00-17E2C7A1D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5" name="Text Box 155">
          <a:extLst>
            <a:ext uri="{FF2B5EF4-FFF2-40B4-BE49-F238E27FC236}">
              <a16:creationId xmlns:a16="http://schemas.microsoft.com/office/drawing/2014/main" id="{F7E9A7DC-78F6-4DE6-8676-E9E569F76B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6" name="Text Box 156">
          <a:extLst>
            <a:ext uri="{FF2B5EF4-FFF2-40B4-BE49-F238E27FC236}">
              <a16:creationId xmlns:a16="http://schemas.microsoft.com/office/drawing/2014/main" id="{12AD242F-9934-4C32-A6C7-0803412B4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B1DF517D-2A7D-4E54-AA87-FF8EB7D781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BD4B4903-56F0-41EF-97E0-FB1C259359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CB78D67B-8149-4662-A6B4-361C275A77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1A6F8438-1339-457B-A7C1-C1FFD06004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1594251C-B365-4F1C-904E-47C70A5A4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04C4B7D5-1FA4-4BCE-81E5-6736F9D486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7C45C85A-0BEF-4226-BD14-466268D175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70494C4-E82A-401B-BA7F-1BE832333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554DD1D7-2870-4011-B420-01ADE3DF05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6" name="Text Box 10">
          <a:extLst>
            <a:ext uri="{FF2B5EF4-FFF2-40B4-BE49-F238E27FC236}">
              <a16:creationId xmlns:a16="http://schemas.microsoft.com/office/drawing/2014/main" id="{108A8141-E84B-46E5-9FB3-C73E66F3A1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84C2FE5C-F960-4902-A1DC-CF6ED8EFC8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8" name="Text Box 12">
          <a:extLst>
            <a:ext uri="{FF2B5EF4-FFF2-40B4-BE49-F238E27FC236}">
              <a16:creationId xmlns:a16="http://schemas.microsoft.com/office/drawing/2014/main" id="{53FF9DF3-4BD6-417E-B423-B3FE094F06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9" name="Text Box 13">
          <a:extLst>
            <a:ext uri="{FF2B5EF4-FFF2-40B4-BE49-F238E27FC236}">
              <a16:creationId xmlns:a16="http://schemas.microsoft.com/office/drawing/2014/main" id="{83845DC3-669F-4ADD-A8FA-156871828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0" name="Text Box 14">
          <a:extLst>
            <a:ext uri="{FF2B5EF4-FFF2-40B4-BE49-F238E27FC236}">
              <a16:creationId xmlns:a16="http://schemas.microsoft.com/office/drawing/2014/main" id="{95704451-2E27-405D-820B-D63AC9C8B0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BC280641-7871-4448-ABA1-213E1AD39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6F322D37-9576-477A-8D55-156FB7B05A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3" name="Text Box 18">
          <a:extLst>
            <a:ext uri="{FF2B5EF4-FFF2-40B4-BE49-F238E27FC236}">
              <a16:creationId xmlns:a16="http://schemas.microsoft.com/office/drawing/2014/main" id="{9BE9751F-3A99-4778-9A94-427DF36F4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7453CF62-1B0D-46C9-926A-DC1CF3E9E7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535E5100-389A-4269-81FB-C76D7BAF1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52E1D220-23AC-4A45-A785-3ADC986D3A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490ABE5F-BB58-41FD-B48D-3ABF38995B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0391458A-A572-4EA1-98D9-4ABB2692B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8603D755-2F9E-47DB-91DE-EC4E3B9DC5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0" name="Text Box 25">
          <a:extLst>
            <a:ext uri="{FF2B5EF4-FFF2-40B4-BE49-F238E27FC236}">
              <a16:creationId xmlns:a16="http://schemas.microsoft.com/office/drawing/2014/main" id="{7EAE6945-104F-4C67-A524-0EA5270011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1" name="Text Box 26">
          <a:extLst>
            <a:ext uri="{FF2B5EF4-FFF2-40B4-BE49-F238E27FC236}">
              <a16:creationId xmlns:a16="http://schemas.microsoft.com/office/drawing/2014/main" id="{4CC98DCA-E7E2-4857-995B-6600B6FC2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2" name="Text Box 27">
          <a:extLst>
            <a:ext uri="{FF2B5EF4-FFF2-40B4-BE49-F238E27FC236}">
              <a16:creationId xmlns:a16="http://schemas.microsoft.com/office/drawing/2014/main" id="{4034F7F3-4EF1-4D6F-9AB2-E27F968B8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3" name="Text Box 28">
          <a:extLst>
            <a:ext uri="{FF2B5EF4-FFF2-40B4-BE49-F238E27FC236}">
              <a16:creationId xmlns:a16="http://schemas.microsoft.com/office/drawing/2014/main" id="{44D700AC-34EC-41C7-91FC-9D353F031A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4" name="Text Box 29">
          <a:extLst>
            <a:ext uri="{FF2B5EF4-FFF2-40B4-BE49-F238E27FC236}">
              <a16:creationId xmlns:a16="http://schemas.microsoft.com/office/drawing/2014/main" id="{215F9545-4288-4B98-B665-B7F84F17AC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5" name="Text Box 30">
          <a:extLst>
            <a:ext uri="{FF2B5EF4-FFF2-40B4-BE49-F238E27FC236}">
              <a16:creationId xmlns:a16="http://schemas.microsoft.com/office/drawing/2014/main" id="{859482DF-10A0-4644-A5C1-16C213D473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6" name="Text Box 31">
          <a:extLst>
            <a:ext uri="{FF2B5EF4-FFF2-40B4-BE49-F238E27FC236}">
              <a16:creationId xmlns:a16="http://schemas.microsoft.com/office/drawing/2014/main" id="{F5208709-2157-4ECA-B1E1-62D5128156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E9680A3C-EECD-4FA8-A1E4-2FD4E07F02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8" name="Text Box 33">
          <a:extLst>
            <a:ext uri="{FF2B5EF4-FFF2-40B4-BE49-F238E27FC236}">
              <a16:creationId xmlns:a16="http://schemas.microsoft.com/office/drawing/2014/main" id="{B3DFCDD0-D3AE-4D45-840D-091DB755F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9" name="Text Box 34">
          <a:extLst>
            <a:ext uri="{FF2B5EF4-FFF2-40B4-BE49-F238E27FC236}">
              <a16:creationId xmlns:a16="http://schemas.microsoft.com/office/drawing/2014/main" id="{7D113E8B-004A-473D-BEB7-55DE390CBB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0" name="Text Box 35">
          <a:extLst>
            <a:ext uri="{FF2B5EF4-FFF2-40B4-BE49-F238E27FC236}">
              <a16:creationId xmlns:a16="http://schemas.microsoft.com/office/drawing/2014/main" id="{105BFC40-03E5-4E60-B0DD-2134D0D98E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F25CD65F-2A1B-4BEA-8C84-7B1E25B6C7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2" name="Text Box 37">
          <a:extLst>
            <a:ext uri="{FF2B5EF4-FFF2-40B4-BE49-F238E27FC236}">
              <a16:creationId xmlns:a16="http://schemas.microsoft.com/office/drawing/2014/main" id="{7450D869-8163-41A9-AEEC-75D1D369C8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3" name="Text Box 38">
          <a:extLst>
            <a:ext uri="{FF2B5EF4-FFF2-40B4-BE49-F238E27FC236}">
              <a16:creationId xmlns:a16="http://schemas.microsoft.com/office/drawing/2014/main" id="{20D9B073-FC46-4825-A989-FA853892D3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56C6478D-937E-4BDE-B7BB-25D04BE33E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5" name="Text Box 40">
          <a:extLst>
            <a:ext uri="{FF2B5EF4-FFF2-40B4-BE49-F238E27FC236}">
              <a16:creationId xmlns:a16="http://schemas.microsoft.com/office/drawing/2014/main" id="{192CB283-DBCC-42F7-88BE-F8739338C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6" name="Text Box 41">
          <a:extLst>
            <a:ext uri="{FF2B5EF4-FFF2-40B4-BE49-F238E27FC236}">
              <a16:creationId xmlns:a16="http://schemas.microsoft.com/office/drawing/2014/main" id="{26FBAE82-8C0B-47CC-AA21-27661FC1C2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7" name="Text Box 42">
          <a:extLst>
            <a:ext uri="{FF2B5EF4-FFF2-40B4-BE49-F238E27FC236}">
              <a16:creationId xmlns:a16="http://schemas.microsoft.com/office/drawing/2014/main" id="{8517C561-D0FD-4E8E-AD72-AA80FBA5CB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8" name="Text Box 43">
          <a:extLst>
            <a:ext uri="{FF2B5EF4-FFF2-40B4-BE49-F238E27FC236}">
              <a16:creationId xmlns:a16="http://schemas.microsoft.com/office/drawing/2014/main" id="{C803D262-0AD2-4F1F-BC9F-1974282989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9" name="Text Box 44">
          <a:extLst>
            <a:ext uri="{FF2B5EF4-FFF2-40B4-BE49-F238E27FC236}">
              <a16:creationId xmlns:a16="http://schemas.microsoft.com/office/drawing/2014/main" id="{6CF4A7DF-A055-49DA-BF94-6551D2ADC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0" name="Text Box 45">
          <a:extLst>
            <a:ext uri="{FF2B5EF4-FFF2-40B4-BE49-F238E27FC236}">
              <a16:creationId xmlns:a16="http://schemas.microsoft.com/office/drawing/2014/main" id="{02F1BAF0-FFD1-4432-A2F9-23DB312182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1" name="Text Box 46">
          <a:extLst>
            <a:ext uri="{FF2B5EF4-FFF2-40B4-BE49-F238E27FC236}">
              <a16:creationId xmlns:a16="http://schemas.microsoft.com/office/drawing/2014/main" id="{208D50E6-5376-4FB5-9790-947FF887EB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2" name="Text Box 47">
          <a:extLst>
            <a:ext uri="{FF2B5EF4-FFF2-40B4-BE49-F238E27FC236}">
              <a16:creationId xmlns:a16="http://schemas.microsoft.com/office/drawing/2014/main" id="{826359D5-CB92-40BF-8869-694686E561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3" name="Text Box 48">
          <a:extLst>
            <a:ext uri="{FF2B5EF4-FFF2-40B4-BE49-F238E27FC236}">
              <a16:creationId xmlns:a16="http://schemas.microsoft.com/office/drawing/2014/main" id="{DBC7631E-7D20-4B1B-9217-763E421E44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4" name="Text Box 49">
          <a:extLst>
            <a:ext uri="{FF2B5EF4-FFF2-40B4-BE49-F238E27FC236}">
              <a16:creationId xmlns:a16="http://schemas.microsoft.com/office/drawing/2014/main" id="{AB8B6FA2-07F9-46D7-B6BF-F561A9692E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5" name="Text Box 50">
          <a:extLst>
            <a:ext uri="{FF2B5EF4-FFF2-40B4-BE49-F238E27FC236}">
              <a16:creationId xmlns:a16="http://schemas.microsoft.com/office/drawing/2014/main" id="{9B701934-404B-45E0-A1A7-F32C4A67D6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6" name="Text Box 51">
          <a:extLst>
            <a:ext uri="{FF2B5EF4-FFF2-40B4-BE49-F238E27FC236}">
              <a16:creationId xmlns:a16="http://schemas.microsoft.com/office/drawing/2014/main" id="{D42AB0F7-95BC-4A6B-8531-1156508BE3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8F2A6A02-5AF8-4B54-9842-A87E9038E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F5C0C8BF-AEA3-49B7-80B1-85C75CCD1F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9" name="Text Box 54">
          <a:extLst>
            <a:ext uri="{FF2B5EF4-FFF2-40B4-BE49-F238E27FC236}">
              <a16:creationId xmlns:a16="http://schemas.microsoft.com/office/drawing/2014/main" id="{088C1B86-54BB-457B-A4BE-021121A835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0" name="Text Box 55">
          <a:extLst>
            <a:ext uri="{FF2B5EF4-FFF2-40B4-BE49-F238E27FC236}">
              <a16:creationId xmlns:a16="http://schemas.microsoft.com/office/drawing/2014/main" id="{38748303-6D1D-463D-AEBD-129ECC547C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1" name="Text Box 56">
          <a:extLst>
            <a:ext uri="{FF2B5EF4-FFF2-40B4-BE49-F238E27FC236}">
              <a16:creationId xmlns:a16="http://schemas.microsoft.com/office/drawing/2014/main" id="{A4B57F11-F833-47A0-8A63-7E2F901B3E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2" name="Text Box 57">
          <a:extLst>
            <a:ext uri="{FF2B5EF4-FFF2-40B4-BE49-F238E27FC236}">
              <a16:creationId xmlns:a16="http://schemas.microsoft.com/office/drawing/2014/main" id="{49EE759A-3B28-4EC2-9235-1393AA4C45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3" name="Text Box 58">
          <a:extLst>
            <a:ext uri="{FF2B5EF4-FFF2-40B4-BE49-F238E27FC236}">
              <a16:creationId xmlns:a16="http://schemas.microsoft.com/office/drawing/2014/main" id="{10D403FD-AB1D-47A1-A779-68B9CDE81A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4" name="Text Box 59">
          <a:extLst>
            <a:ext uri="{FF2B5EF4-FFF2-40B4-BE49-F238E27FC236}">
              <a16:creationId xmlns:a16="http://schemas.microsoft.com/office/drawing/2014/main" id="{87EB0D56-2D6A-4939-99B9-7BCC5E2D5B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5" name="Text Box 60">
          <a:extLst>
            <a:ext uri="{FF2B5EF4-FFF2-40B4-BE49-F238E27FC236}">
              <a16:creationId xmlns:a16="http://schemas.microsoft.com/office/drawing/2014/main" id="{311F34A6-3021-4267-A2CA-6735A53F0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6" name="Text Box 61">
          <a:extLst>
            <a:ext uri="{FF2B5EF4-FFF2-40B4-BE49-F238E27FC236}">
              <a16:creationId xmlns:a16="http://schemas.microsoft.com/office/drawing/2014/main" id="{642C5858-DCE1-4D21-8FC0-20176E0FA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7" name="Text Box 62">
          <a:extLst>
            <a:ext uri="{FF2B5EF4-FFF2-40B4-BE49-F238E27FC236}">
              <a16:creationId xmlns:a16="http://schemas.microsoft.com/office/drawing/2014/main" id="{DC5942BC-D5DE-445B-8EEB-2BF229A5F6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925170F2-4362-45CA-B55C-C73371CDF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9" name="Text Box 64">
          <a:extLst>
            <a:ext uri="{FF2B5EF4-FFF2-40B4-BE49-F238E27FC236}">
              <a16:creationId xmlns:a16="http://schemas.microsoft.com/office/drawing/2014/main" id="{E0BC1854-4569-4435-9391-4CC9E9CFAA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0" name="Text Box 65">
          <a:extLst>
            <a:ext uri="{FF2B5EF4-FFF2-40B4-BE49-F238E27FC236}">
              <a16:creationId xmlns:a16="http://schemas.microsoft.com/office/drawing/2014/main" id="{38C729F2-FB0E-4D58-9D49-D82D725AD1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1" name="Text Box 66">
          <a:extLst>
            <a:ext uri="{FF2B5EF4-FFF2-40B4-BE49-F238E27FC236}">
              <a16:creationId xmlns:a16="http://schemas.microsoft.com/office/drawing/2014/main" id="{EC022996-97E3-4B44-8641-7331CE1E2D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2" name="Text Box 67">
          <a:extLst>
            <a:ext uri="{FF2B5EF4-FFF2-40B4-BE49-F238E27FC236}">
              <a16:creationId xmlns:a16="http://schemas.microsoft.com/office/drawing/2014/main" id="{6182BD59-811F-4DC8-828C-AA3CD7B8DF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3" name="Text Box 68">
          <a:extLst>
            <a:ext uri="{FF2B5EF4-FFF2-40B4-BE49-F238E27FC236}">
              <a16:creationId xmlns:a16="http://schemas.microsoft.com/office/drawing/2014/main" id="{08DD0552-298B-4526-ADF2-21DDFB2662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4" name="Text Box 69">
          <a:extLst>
            <a:ext uri="{FF2B5EF4-FFF2-40B4-BE49-F238E27FC236}">
              <a16:creationId xmlns:a16="http://schemas.microsoft.com/office/drawing/2014/main" id="{7E6D1E71-737D-4BD4-B295-A28FA3A85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DEEEDD98-F8DF-4D4A-8170-B4F676B8B1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6" name="Text Box 71">
          <a:extLst>
            <a:ext uri="{FF2B5EF4-FFF2-40B4-BE49-F238E27FC236}">
              <a16:creationId xmlns:a16="http://schemas.microsoft.com/office/drawing/2014/main" id="{9A4BDE03-0359-40BC-86D5-50B9FCF1FF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7" name="Text Box 72">
          <a:extLst>
            <a:ext uri="{FF2B5EF4-FFF2-40B4-BE49-F238E27FC236}">
              <a16:creationId xmlns:a16="http://schemas.microsoft.com/office/drawing/2014/main" id="{9CB44082-5480-4476-9CCB-8E7060BAE9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8" name="Text Box 73">
          <a:extLst>
            <a:ext uri="{FF2B5EF4-FFF2-40B4-BE49-F238E27FC236}">
              <a16:creationId xmlns:a16="http://schemas.microsoft.com/office/drawing/2014/main" id="{1DE187F7-9DF0-4169-9E93-C076B17A3F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9" name="Text Box 74">
          <a:extLst>
            <a:ext uri="{FF2B5EF4-FFF2-40B4-BE49-F238E27FC236}">
              <a16:creationId xmlns:a16="http://schemas.microsoft.com/office/drawing/2014/main" id="{2715EA4B-14C0-439B-ABC8-C335E0BE1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0" name="Text Box 75">
          <a:extLst>
            <a:ext uri="{FF2B5EF4-FFF2-40B4-BE49-F238E27FC236}">
              <a16:creationId xmlns:a16="http://schemas.microsoft.com/office/drawing/2014/main" id="{ECB505DF-09A3-496E-BC14-BAF49611F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1" name="Text Box 76">
          <a:extLst>
            <a:ext uri="{FF2B5EF4-FFF2-40B4-BE49-F238E27FC236}">
              <a16:creationId xmlns:a16="http://schemas.microsoft.com/office/drawing/2014/main" id="{73F9CAD7-4186-4882-8F8A-76F277E992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2" name="Text Box 77">
          <a:extLst>
            <a:ext uri="{FF2B5EF4-FFF2-40B4-BE49-F238E27FC236}">
              <a16:creationId xmlns:a16="http://schemas.microsoft.com/office/drawing/2014/main" id="{7C8216C5-53FE-4F40-A7D5-44955FCFA8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3" name="Text Box 78">
          <a:extLst>
            <a:ext uri="{FF2B5EF4-FFF2-40B4-BE49-F238E27FC236}">
              <a16:creationId xmlns:a16="http://schemas.microsoft.com/office/drawing/2014/main" id="{6B665490-55F5-4D41-8867-291DFFF460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4" name="Text Box 79">
          <a:extLst>
            <a:ext uri="{FF2B5EF4-FFF2-40B4-BE49-F238E27FC236}">
              <a16:creationId xmlns:a16="http://schemas.microsoft.com/office/drawing/2014/main" id="{0B9B6589-D707-464B-AB67-DD62228F09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5" name="Text Box 80">
          <a:extLst>
            <a:ext uri="{FF2B5EF4-FFF2-40B4-BE49-F238E27FC236}">
              <a16:creationId xmlns:a16="http://schemas.microsoft.com/office/drawing/2014/main" id="{33C63DD6-57F2-4BA1-880A-4AA4C60FA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6" name="Text Box 81">
          <a:extLst>
            <a:ext uri="{FF2B5EF4-FFF2-40B4-BE49-F238E27FC236}">
              <a16:creationId xmlns:a16="http://schemas.microsoft.com/office/drawing/2014/main" id="{833D0B7C-FEB2-4B57-9B95-E29F55A71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7" name="Text Box 82">
          <a:extLst>
            <a:ext uri="{FF2B5EF4-FFF2-40B4-BE49-F238E27FC236}">
              <a16:creationId xmlns:a16="http://schemas.microsoft.com/office/drawing/2014/main" id="{B9C8EF88-6957-4515-8403-CA7AD141C7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8" name="Text Box 83">
          <a:extLst>
            <a:ext uri="{FF2B5EF4-FFF2-40B4-BE49-F238E27FC236}">
              <a16:creationId xmlns:a16="http://schemas.microsoft.com/office/drawing/2014/main" id="{171FF269-6431-4D7A-ABD1-22F93A492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9" name="Text Box 84">
          <a:extLst>
            <a:ext uri="{FF2B5EF4-FFF2-40B4-BE49-F238E27FC236}">
              <a16:creationId xmlns:a16="http://schemas.microsoft.com/office/drawing/2014/main" id="{42FC8587-FD2B-4C5D-A941-09957BEBCF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0" name="Text Box 85">
          <a:extLst>
            <a:ext uri="{FF2B5EF4-FFF2-40B4-BE49-F238E27FC236}">
              <a16:creationId xmlns:a16="http://schemas.microsoft.com/office/drawing/2014/main" id="{A1B32802-3F97-4293-8ABF-915EAD9E17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1" name="Text Box 86">
          <a:extLst>
            <a:ext uri="{FF2B5EF4-FFF2-40B4-BE49-F238E27FC236}">
              <a16:creationId xmlns:a16="http://schemas.microsoft.com/office/drawing/2014/main" id="{154C7CD8-DAF1-4351-B6BD-A67F5FECC5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2" name="Text Box 87">
          <a:extLst>
            <a:ext uri="{FF2B5EF4-FFF2-40B4-BE49-F238E27FC236}">
              <a16:creationId xmlns:a16="http://schemas.microsoft.com/office/drawing/2014/main" id="{34E4828E-F641-491D-9C91-4296C625C7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3" name="Text Box 88">
          <a:extLst>
            <a:ext uri="{FF2B5EF4-FFF2-40B4-BE49-F238E27FC236}">
              <a16:creationId xmlns:a16="http://schemas.microsoft.com/office/drawing/2014/main" id="{E96BA6DF-86AF-416A-A370-6DA686BB9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4" name="Text Box 89">
          <a:extLst>
            <a:ext uri="{FF2B5EF4-FFF2-40B4-BE49-F238E27FC236}">
              <a16:creationId xmlns:a16="http://schemas.microsoft.com/office/drawing/2014/main" id="{C682C644-463C-4647-A4B6-992AC41F8B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5" name="Text Box 90">
          <a:extLst>
            <a:ext uri="{FF2B5EF4-FFF2-40B4-BE49-F238E27FC236}">
              <a16:creationId xmlns:a16="http://schemas.microsoft.com/office/drawing/2014/main" id="{661EE16B-A297-446C-A0A3-DFB24B3D00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6" name="Text Box 91">
          <a:extLst>
            <a:ext uri="{FF2B5EF4-FFF2-40B4-BE49-F238E27FC236}">
              <a16:creationId xmlns:a16="http://schemas.microsoft.com/office/drawing/2014/main" id="{50E0ACA3-F458-4777-A625-639283D14B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7" name="Text Box 92">
          <a:extLst>
            <a:ext uri="{FF2B5EF4-FFF2-40B4-BE49-F238E27FC236}">
              <a16:creationId xmlns:a16="http://schemas.microsoft.com/office/drawing/2014/main" id="{1E3D0FDD-8BFB-4C46-B355-B5AEAAD6B7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8" name="Text Box 93">
          <a:extLst>
            <a:ext uri="{FF2B5EF4-FFF2-40B4-BE49-F238E27FC236}">
              <a16:creationId xmlns:a16="http://schemas.microsoft.com/office/drawing/2014/main" id="{8F2D43C2-EAEC-440B-AFF9-81D7CBBB25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9" name="Text Box 94">
          <a:extLst>
            <a:ext uri="{FF2B5EF4-FFF2-40B4-BE49-F238E27FC236}">
              <a16:creationId xmlns:a16="http://schemas.microsoft.com/office/drawing/2014/main" id="{292D0C1E-53B4-4A62-9A9C-889AACC95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0" name="Text Box 95">
          <a:extLst>
            <a:ext uri="{FF2B5EF4-FFF2-40B4-BE49-F238E27FC236}">
              <a16:creationId xmlns:a16="http://schemas.microsoft.com/office/drawing/2014/main" id="{CE180972-9E09-4EA7-956E-50566872D9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1" name="Text Box 96">
          <a:extLst>
            <a:ext uri="{FF2B5EF4-FFF2-40B4-BE49-F238E27FC236}">
              <a16:creationId xmlns:a16="http://schemas.microsoft.com/office/drawing/2014/main" id="{B8A5FE97-C1BE-450B-84AE-B8E3EB802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2" name="Text Box 97">
          <a:extLst>
            <a:ext uri="{FF2B5EF4-FFF2-40B4-BE49-F238E27FC236}">
              <a16:creationId xmlns:a16="http://schemas.microsoft.com/office/drawing/2014/main" id="{16CC94A4-A00B-4D09-8D44-DE6D01623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3" name="Text Box 98">
          <a:extLst>
            <a:ext uri="{FF2B5EF4-FFF2-40B4-BE49-F238E27FC236}">
              <a16:creationId xmlns:a16="http://schemas.microsoft.com/office/drawing/2014/main" id="{988DA64B-B4F9-4D2C-84D0-DC29AE9EC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4" name="Text Box 99">
          <a:extLst>
            <a:ext uri="{FF2B5EF4-FFF2-40B4-BE49-F238E27FC236}">
              <a16:creationId xmlns:a16="http://schemas.microsoft.com/office/drawing/2014/main" id="{A56BD1EC-9F88-4F02-95FE-616FCD90B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5" name="Text Box 100">
          <a:extLst>
            <a:ext uri="{FF2B5EF4-FFF2-40B4-BE49-F238E27FC236}">
              <a16:creationId xmlns:a16="http://schemas.microsoft.com/office/drawing/2014/main" id="{D165288B-BD9E-44B8-B191-2A84DE244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6" name="Text Box 101">
          <a:extLst>
            <a:ext uri="{FF2B5EF4-FFF2-40B4-BE49-F238E27FC236}">
              <a16:creationId xmlns:a16="http://schemas.microsoft.com/office/drawing/2014/main" id="{FF025FFA-7C06-4E3F-B24B-B50249BD00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0A7D3463-333D-4C3A-8A61-1110F10E41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DF16863C-A012-448A-826E-D35F4BCB55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D5957BEE-401C-4067-A151-BAFA5F64AF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0" name="Text Box 105">
          <a:extLst>
            <a:ext uri="{FF2B5EF4-FFF2-40B4-BE49-F238E27FC236}">
              <a16:creationId xmlns:a16="http://schemas.microsoft.com/office/drawing/2014/main" id="{BDE9D6CC-9C3C-4F37-8E39-CD8E68BF7C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1" name="Text Box 106">
          <a:extLst>
            <a:ext uri="{FF2B5EF4-FFF2-40B4-BE49-F238E27FC236}">
              <a16:creationId xmlns:a16="http://schemas.microsoft.com/office/drawing/2014/main" id="{93BA64ED-D27D-4429-8A26-0B9DAB1645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2" name="Text Box 107">
          <a:extLst>
            <a:ext uri="{FF2B5EF4-FFF2-40B4-BE49-F238E27FC236}">
              <a16:creationId xmlns:a16="http://schemas.microsoft.com/office/drawing/2014/main" id="{2D849ED7-F050-457A-BF2E-77005E6516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3" name="Text Box 108">
          <a:extLst>
            <a:ext uri="{FF2B5EF4-FFF2-40B4-BE49-F238E27FC236}">
              <a16:creationId xmlns:a16="http://schemas.microsoft.com/office/drawing/2014/main" id="{8627DB17-B6B1-4FAC-AAEB-113BF6BFAB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4" name="Text Box 109">
          <a:extLst>
            <a:ext uri="{FF2B5EF4-FFF2-40B4-BE49-F238E27FC236}">
              <a16:creationId xmlns:a16="http://schemas.microsoft.com/office/drawing/2014/main" id="{FA1B4849-CF4B-40C0-9FCB-9F80214CEB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5" name="Text Box 110">
          <a:extLst>
            <a:ext uri="{FF2B5EF4-FFF2-40B4-BE49-F238E27FC236}">
              <a16:creationId xmlns:a16="http://schemas.microsoft.com/office/drawing/2014/main" id="{EDCE6E83-058F-4B7E-873A-B1DE28ECEB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6" name="Text Box 111">
          <a:extLst>
            <a:ext uri="{FF2B5EF4-FFF2-40B4-BE49-F238E27FC236}">
              <a16:creationId xmlns:a16="http://schemas.microsoft.com/office/drawing/2014/main" id="{26CDEA05-7BA3-451C-872C-7EBD10534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7" name="Text Box 112">
          <a:extLst>
            <a:ext uri="{FF2B5EF4-FFF2-40B4-BE49-F238E27FC236}">
              <a16:creationId xmlns:a16="http://schemas.microsoft.com/office/drawing/2014/main" id="{1C1723F2-1D62-494F-9E24-D67A2DF02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8" name="Text Box 113">
          <a:extLst>
            <a:ext uri="{FF2B5EF4-FFF2-40B4-BE49-F238E27FC236}">
              <a16:creationId xmlns:a16="http://schemas.microsoft.com/office/drawing/2014/main" id="{3F82E32C-9457-42D5-B025-A39BBDA4A3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9" name="Text Box 114">
          <a:extLst>
            <a:ext uri="{FF2B5EF4-FFF2-40B4-BE49-F238E27FC236}">
              <a16:creationId xmlns:a16="http://schemas.microsoft.com/office/drawing/2014/main" id="{AC5CE344-B540-4B4B-A0C7-89D8300D3A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0" name="Text Box 115">
          <a:extLst>
            <a:ext uri="{FF2B5EF4-FFF2-40B4-BE49-F238E27FC236}">
              <a16:creationId xmlns:a16="http://schemas.microsoft.com/office/drawing/2014/main" id="{ABD81894-D6FC-4904-934B-280F2BB5D6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1" name="Text Box 116">
          <a:extLst>
            <a:ext uri="{FF2B5EF4-FFF2-40B4-BE49-F238E27FC236}">
              <a16:creationId xmlns:a16="http://schemas.microsoft.com/office/drawing/2014/main" id="{3E9CA080-86CE-44F4-9F34-7AD59EE4C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2" name="Text Box 117">
          <a:extLst>
            <a:ext uri="{FF2B5EF4-FFF2-40B4-BE49-F238E27FC236}">
              <a16:creationId xmlns:a16="http://schemas.microsoft.com/office/drawing/2014/main" id="{297E7A75-ABBE-4373-84B4-C4137E8A0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3" name="Text Box 118">
          <a:extLst>
            <a:ext uri="{FF2B5EF4-FFF2-40B4-BE49-F238E27FC236}">
              <a16:creationId xmlns:a16="http://schemas.microsoft.com/office/drawing/2014/main" id="{F2CA3A2D-B546-4A08-BB8C-8128B6FFF0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4" name="Text Box 119">
          <a:extLst>
            <a:ext uri="{FF2B5EF4-FFF2-40B4-BE49-F238E27FC236}">
              <a16:creationId xmlns:a16="http://schemas.microsoft.com/office/drawing/2014/main" id="{82C77EB8-3C07-4B9B-90D8-81D194DC5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68FE9D2D-0388-4D8A-93AC-B32E79700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6" name="Text Box 121">
          <a:extLst>
            <a:ext uri="{FF2B5EF4-FFF2-40B4-BE49-F238E27FC236}">
              <a16:creationId xmlns:a16="http://schemas.microsoft.com/office/drawing/2014/main" id="{F25A6B4A-BDA1-4562-9168-2A3DADF6D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7" name="Text Box 122">
          <a:extLst>
            <a:ext uri="{FF2B5EF4-FFF2-40B4-BE49-F238E27FC236}">
              <a16:creationId xmlns:a16="http://schemas.microsoft.com/office/drawing/2014/main" id="{7F379399-E7BA-4C34-BBCD-3D74B63152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8" name="Text Box 123">
          <a:extLst>
            <a:ext uri="{FF2B5EF4-FFF2-40B4-BE49-F238E27FC236}">
              <a16:creationId xmlns:a16="http://schemas.microsoft.com/office/drawing/2014/main" id="{C2860E8C-95F6-42EB-8B7C-21213DDA9F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9" name="Text Box 124">
          <a:extLst>
            <a:ext uri="{FF2B5EF4-FFF2-40B4-BE49-F238E27FC236}">
              <a16:creationId xmlns:a16="http://schemas.microsoft.com/office/drawing/2014/main" id="{2E4B3CBF-8195-4920-9225-3CD20A709F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0" name="Text Box 125">
          <a:extLst>
            <a:ext uri="{FF2B5EF4-FFF2-40B4-BE49-F238E27FC236}">
              <a16:creationId xmlns:a16="http://schemas.microsoft.com/office/drawing/2014/main" id="{7942E08E-F2F4-4501-B5F9-F73A5E3EC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1" name="Text Box 126">
          <a:extLst>
            <a:ext uri="{FF2B5EF4-FFF2-40B4-BE49-F238E27FC236}">
              <a16:creationId xmlns:a16="http://schemas.microsoft.com/office/drawing/2014/main" id="{2BE038D0-A5BC-4FE2-8EC9-E0F5A3C369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2" name="Text Box 127">
          <a:extLst>
            <a:ext uri="{FF2B5EF4-FFF2-40B4-BE49-F238E27FC236}">
              <a16:creationId xmlns:a16="http://schemas.microsoft.com/office/drawing/2014/main" id="{DCBB3CB2-A19F-4158-AB59-0EEB61BBDA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3" name="Text Box 128">
          <a:extLst>
            <a:ext uri="{FF2B5EF4-FFF2-40B4-BE49-F238E27FC236}">
              <a16:creationId xmlns:a16="http://schemas.microsoft.com/office/drawing/2014/main" id="{FD9CF36B-AF89-4511-9011-DB646871A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4" name="Text Box 129">
          <a:extLst>
            <a:ext uri="{FF2B5EF4-FFF2-40B4-BE49-F238E27FC236}">
              <a16:creationId xmlns:a16="http://schemas.microsoft.com/office/drawing/2014/main" id="{CB06A259-EB34-4B31-BD35-57B36217BB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5" name="Text Box 130">
          <a:extLst>
            <a:ext uri="{FF2B5EF4-FFF2-40B4-BE49-F238E27FC236}">
              <a16:creationId xmlns:a16="http://schemas.microsoft.com/office/drawing/2014/main" id="{3DB525BF-91CE-4D9F-9469-071C33CFF9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6" name="Text Box 131">
          <a:extLst>
            <a:ext uri="{FF2B5EF4-FFF2-40B4-BE49-F238E27FC236}">
              <a16:creationId xmlns:a16="http://schemas.microsoft.com/office/drawing/2014/main" id="{582D3929-7645-40B4-A682-0740B4C3E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7" name="Text Box 132">
          <a:extLst>
            <a:ext uri="{FF2B5EF4-FFF2-40B4-BE49-F238E27FC236}">
              <a16:creationId xmlns:a16="http://schemas.microsoft.com/office/drawing/2014/main" id="{C946816C-7F90-4A43-AAC7-E7F16E0A14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8" name="Text Box 133">
          <a:extLst>
            <a:ext uri="{FF2B5EF4-FFF2-40B4-BE49-F238E27FC236}">
              <a16:creationId xmlns:a16="http://schemas.microsoft.com/office/drawing/2014/main" id="{B98BAAE2-F357-4149-96C9-E6F62ABEF4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5123D34E-3F1C-40F6-AD22-40EC2C6F48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C3C64236-91DC-48E7-9FFD-FCE862F521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5658A32A-CC6F-4488-835B-9236CB59C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2" name="Text Box 137">
          <a:extLst>
            <a:ext uri="{FF2B5EF4-FFF2-40B4-BE49-F238E27FC236}">
              <a16:creationId xmlns:a16="http://schemas.microsoft.com/office/drawing/2014/main" id="{78F8E671-EE51-4A1F-9104-7973867F7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3" name="Text Box 138">
          <a:extLst>
            <a:ext uri="{FF2B5EF4-FFF2-40B4-BE49-F238E27FC236}">
              <a16:creationId xmlns:a16="http://schemas.microsoft.com/office/drawing/2014/main" id="{036C5AD6-88F2-43E7-9BB9-4A753E62C0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4" name="Text Box 139">
          <a:extLst>
            <a:ext uri="{FF2B5EF4-FFF2-40B4-BE49-F238E27FC236}">
              <a16:creationId xmlns:a16="http://schemas.microsoft.com/office/drawing/2014/main" id="{608344FC-15A9-492C-BB7C-444C9B20D0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5" name="Text Box 140">
          <a:extLst>
            <a:ext uri="{FF2B5EF4-FFF2-40B4-BE49-F238E27FC236}">
              <a16:creationId xmlns:a16="http://schemas.microsoft.com/office/drawing/2014/main" id="{2CA0CCA4-A359-417C-BFA1-BBA40D0D4F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6" name="Text Box 141">
          <a:extLst>
            <a:ext uri="{FF2B5EF4-FFF2-40B4-BE49-F238E27FC236}">
              <a16:creationId xmlns:a16="http://schemas.microsoft.com/office/drawing/2014/main" id="{FA384A1F-B859-4990-9B98-12951DDA28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7" name="Text Box 142">
          <a:extLst>
            <a:ext uri="{FF2B5EF4-FFF2-40B4-BE49-F238E27FC236}">
              <a16:creationId xmlns:a16="http://schemas.microsoft.com/office/drawing/2014/main" id="{E398DDCD-C429-4A78-8ECB-9865458ECA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8" name="Text Box 143">
          <a:extLst>
            <a:ext uri="{FF2B5EF4-FFF2-40B4-BE49-F238E27FC236}">
              <a16:creationId xmlns:a16="http://schemas.microsoft.com/office/drawing/2014/main" id="{38409ACA-7284-4533-BD76-7ED38646EE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9" name="Text Box 144">
          <a:extLst>
            <a:ext uri="{FF2B5EF4-FFF2-40B4-BE49-F238E27FC236}">
              <a16:creationId xmlns:a16="http://schemas.microsoft.com/office/drawing/2014/main" id="{7189266F-AA1B-4220-AA0C-F6B56C9BBD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0" name="Text Box 145">
          <a:extLst>
            <a:ext uri="{FF2B5EF4-FFF2-40B4-BE49-F238E27FC236}">
              <a16:creationId xmlns:a16="http://schemas.microsoft.com/office/drawing/2014/main" id="{02934300-9E36-45FC-B138-9AC74E5BE4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1" name="Text Box 146">
          <a:extLst>
            <a:ext uri="{FF2B5EF4-FFF2-40B4-BE49-F238E27FC236}">
              <a16:creationId xmlns:a16="http://schemas.microsoft.com/office/drawing/2014/main" id="{42CDB120-9CF9-458F-BA8D-DD3AD4134B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2" name="Text Box 147">
          <a:extLst>
            <a:ext uri="{FF2B5EF4-FFF2-40B4-BE49-F238E27FC236}">
              <a16:creationId xmlns:a16="http://schemas.microsoft.com/office/drawing/2014/main" id="{D2ECC047-2580-4C42-A58C-8BF8C27551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3" name="Text Box 148">
          <a:extLst>
            <a:ext uri="{FF2B5EF4-FFF2-40B4-BE49-F238E27FC236}">
              <a16:creationId xmlns:a16="http://schemas.microsoft.com/office/drawing/2014/main" id="{E7904755-5902-433D-9F5C-07EF74FDD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4" name="Text Box 149">
          <a:extLst>
            <a:ext uri="{FF2B5EF4-FFF2-40B4-BE49-F238E27FC236}">
              <a16:creationId xmlns:a16="http://schemas.microsoft.com/office/drawing/2014/main" id="{A930D1DF-7DC9-45DB-AD0E-BCA312D0DC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5" name="Text Box 150">
          <a:extLst>
            <a:ext uri="{FF2B5EF4-FFF2-40B4-BE49-F238E27FC236}">
              <a16:creationId xmlns:a16="http://schemas.microsoft.com/office/drawing/2014/main" id="{2E9E504B-6976-45D9-9FB5-79734B84B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6" name="Text Box 151">
          <a:extLst>
            <a:ext uri="{FF2B5EF4-FFF2-40B4-BE49-F238E27FC236}">
              <a16:creationId xmlns:a16="http://schemas.microsoft.com/office/drawing/2014/main" id="{FEF7EBE0-0E4F-4F09-AE9B-8C842E0F1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7" name="Text Box 152">
          <a:extLst>
            <a:ext uri="{FF2B5EF4-FFF2-40B4-BE49-F238E27FC236}">
              <a16:creationId xmlns:a16="http://schemas.microsoft.com/office/drawing/2014/main" id="{0DE72838-837B-4EAB-B789-F36C0B9D58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8" name="Text Box 153">
          <a:extLst>
            <a:ext uri="{FF2B5EF4-FFF2-40B4-BE49-F238E27FC236}">
              <a16:creationId xmlns:a16="http://schemas.microsoft.com/office/drawing/2014/main" id="{DA6D74FD-27CC-4D2E-AF1E-006A9D5820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9" name="Text Box 154">
          <a:extLst>
            <a:ext uri="{FF2B5EF4-FFF2-40B4-BE49-F238E27FC236}">
              <a16:creationId xmlns:a16="http://schemas.microsoft.com/office/drawing/2014/main" id="{140E2233-A35F-4941-80AC-6D8A7A08D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0" name="Text Box 155">
          <a:extLst>
            <a:ext uri="{FF2B5EF4-FFF2-40B4-BE49-F238E27FC236}">
              <a16:creationId xmlns:a16="http://schemas.microsoft.com/office/drawing/2014/main" id="{3C3A148C-FB22-4252-87E0-37DD4F7323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1" name="Text Box 156">
          <a:extLst>
            <a:ext uri="{FF2B5EF4-FFF2-40B4-BE49-F238E27FC236}">
              <a16:creationId xmlns:a16="http://schemas.microsoft.com/office/drawing/2014/main" id="{81749022-F6D1-464B-82DD-CEF32A102B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DBF91183-3495-473F-BB81-E819BB7FD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CDC41572-618E-4692-8434-4A81D0B85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18F5DD86-167B-4B55-9048-B52324558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FD3ED6C5-E28E-4DA6-9AA4-292D47083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9226C373-0AD4-4F02-AD6F-E3F8BDE42B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852B2A35-16EC-4342-A1B0-1FBCB9D1A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50DD0147-E7E7-4D45-9C54-A4DE91327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363BA7FB-9DA9-432F-83DB-C3F8FE6207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C9B465BF-CFEB-47EF-AD2E-35B5C84747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48FF047B-E403-43A9-B545-2996534E93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2D0106F4-7253-4012-BB96-7835ED9893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E1AADFA8-95A9-4D1B-A15F-E7D1C7E2D2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829E083E-39B4-4F40-97EE-C47CD777D4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883723A7-AA14-411C-9CF7-2E51B9B0A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EA7E7EE5-C611-4ED0-9562-9A99DA4A5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BE3933AB-5501-4551-9F26-90B105BF91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8" name="Text Box 18">
          <a:extLst>
            <a:ext uri="{FF2B5EF4-FFF2-40B4-BE49-F238E27FC236}">
              <a16:creationId xmlns:a16="http://schemas.microsoft.com/office/drawing/2014/main" id="{D1693868-7F99-43C2-B552-40913A2E0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5F950B41-FE66-4FD4-A984-6429F90A15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0" name="Text Box 20">
          <a:extLst>
            <a:ext uri="{FF2B5EF4-FFF2-40B4-BE49-F238E27FC236}">
              <a16:creationId xmlns:a16="http://schemas.microsoft.com/office/drawing/2014/main" id="{2D104563-CFDA-4D71-8DE0-EC39C254A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8E6B55D3-F8E2-4750-A930-F3BA4E9B3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429D7D34-DC95-456B-AF22-BC3B4DEFBB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3" name="Text Box 23">
          <a:extLst>
            <a:ext uri="{FF2B5EF4-FFF2-40B4-BE49-F238E27FC236}">
              <a16:creationId xmlns:a16="http://schemas.microsoft.com/office/drawing/2014/main" id="{E1F958C8-1557-4CA9-A125-C4F0420F9D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9A086A91-8F0B-4A56-BF95-34CC8DFDC7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03A79DEF-71C1-46F7-A4E9-5FD0E851F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DC8FA319-9083-49FA-9D53-1E7D1FD49B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BB06543B-865C-4021-92BB-4E718E347C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A317EE07-EA49-411C-B3DD-604780BEDB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9" name="Text Box 29">
          <a:extLst>
            <a:ext uri="{FF2B5EF4-FFF2-40B4-BE49-F238E27FC236}">
              <a16:creationId xmlns:a16="http://schemas.microsoft.com/office/drawing/2014/main" id="{55BED967-CE6F-49D2-99ED-B15095A41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0" name="Text Box 30">
          <a:extLst>
            <a:ext uri="{FF2B5EF4-FFF2-40B4-BE49-F238E27FC236}">
              <a16:creationId xmlns:a16="http://schemas.microsoft.com/office/drawing/2014/main" id="{6F600208-85FF-42DC-A3EC-82B7EF60E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059DFFAD-542C-4D05-A8B0-08B9EF13A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A3AC4D2F-292C-4848-820F-476DA9A27F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6674B350-2D21-4688-983B-A95CC9BB88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40CAD476-05BD-4CC2-B0D2-AD9C0BF57F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DA115A1E-E9CF-4C61-A02F-86912BDB77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B603527F-9481-4BCD-A979-0AC7BC1F42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2ADDCEFB-480C-4CF1-8816-BC10A238A3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BC4FEDF1-1010-4D25-9B84-C9BB086143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18FD6AFC-67E9-4817-9AD4-3866C9979E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9EE1AFCF-6A5F-43A2-B554-A4FA3D43B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EF684A17-BD4F-4A1A-BF3F-4CDA2BD9E0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A5647EFF-6228-47FD-B542-5C532A8689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8E6EEB50-B7B6-43EA-9E1E-4FA2EFAA63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AF18032D-5757-4119-9EB9-CDF442E867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6D9DD0A5-D496-44AA-AA8A-7C2C2597FB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973CD233-73AB-49EA-917C-571100F22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4C6113E6-B6C8-4CD8-9DA9-9B19335DDE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86CF4A4F-8DB7-41D6-9E08-F3E5B459F2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A37DF76F-F2A2-45DC-861A-E8A3E1E75C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84511676-A28A-4709-9A3F-8CE9A6194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D990718E-6CBA-4D13-B3D3-252EE81482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FB5131A1-CB81-4963-8533-80EC704601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5A164A0C-C85F-4122-A3FF-BB59ECDD13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4" name="Text Box 54">
          <a:extLst>
            <a:ext uri="{FF2B5EF4-FFF2-40B4-BE49-F238E27FC236}">
              <a16:creationId xmlns:a16="http://schemas.microsoft.com/office/drawing/2014/main" id="{71F0121E-C9FD-4913-95C9-4C095A4796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5" name="Text Box 55">
          <a:extLst>
            <a:ext uri="{FF2B5EF4-FFF2-40B4-BE49-F238E27FC236}">
              <a16:creationId xmlns:a16="http://schemas.microsoft.com/office/drawing/2014/main" id="{1A2618FA-E895-4122-9502-7AB0E288E9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6" name="Text Box 56">
          <a:extLst>
            <a:ext uri="{FF2B5EF4-FFF2-40B4-BE49-F238E27FC236}">
              <a16:creationId xmlns:a16="http://schemas.microsoft.com/office/drawing/2014/main" id="{51F68D84-0E07-44F7-80E7-134C259BF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7" name="Text Box 57">
          <a:extLst>
            <a:ext uri="{FF2B5EF4-FFF2-40B4-BE49-F238E27FC236}">
              <a16:creationId xmlns:a16="http://schemas.microsoft.com/office/drawing/2014/main" id="{0079CA66-FFBD-47EE-8830-4FC66268F1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8" name="Text Box 58">
          <a:extLst>
            <a:ext uri="{FF2B5EF4-FFF2-40B4-BE49-F238E27FC236}">
              <a16:creationId xmlns:a16="http://schemas.microsoft.com/office/drawing/2014/main" id="{BF88F7BC-EE50-47D0-82FF-FF5C2CAD6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9" name="Text Box 59">
          <a:extLst>
            <a:ext uri="{FF2B5EF4-FFF2-40B4-BE49-F238E27FC236}">
              <a16:creationId xmlns:a16="http://schemas.microsoft.com/office/drawing/2014/main" id="{878574D5-1204-4F54-9025-C4C59F482F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0" name="Text Box 60">
          <a:extLst>
            <a:ext uri="{FF2B5EF4-FFF2-40B4-BE49-F238E27FC236}">
              <a16:creationId xmlns:a16="http://schemas.microsoft.com/office/drawing/2014/main" id="{07A14B89-9910-449E-B9D0-3D7988588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1" name="Text Box 61">
          <a:extLst>
            <a:ext uri="{FF2B5EF4-FFF2-40B4-BE49-F238E27FC236}">
              <a16:creationId xmlns:a16="http://schemas.microsoft.com/office/drawing/2014/main" id="{C156E3F6-0486-4F4C-B1B9-253F6237FD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2" name="Text Box 62">
          <a:extLst>
            <a:ext uri="{FF2B5EF4-FFF2-40B4-BE49-F238E27FC236}">
              <a16:creationId xmlns:a16="http://schemas.microsoft.com/office/drawing/2014/main" id="{26F6F9C1-25B7-46E7-90DD-4C6267DEC0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DCF1053B-EB13-4102-85D1-5D539CD8B2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4" name="Text Box 64">
          <a:extLst>
            <a:ext uri="{FF2B5EF4-FFF2-40B4-BE49-F238E27FC236}">
              <a16:creationId xmlns:a16="http://schemas.microsoft.com/office/drawing/2014/main" id="{AB279D38-327C-4A03-BF96-6EE1F432DF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5" name="Text Box 65">
          <a:extLst>
            <a:ext uri="{FF2B5EF4-FFF2-40B4-BE49-F238E27FC236}">
              <a16:creationId xmlns:a16="http://schemas.microsoft.com/office/drawing/2014/main" id="{F7A04570-D25D-4585-9903-171AAF3F82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6" name="Text Box 66">
          <a:extLst>
            <a:ext uri="{FF2B5EF4-FFF2-40B4-BE49-F238E27FC236}">
              <a16:creationId xmlns:a16="http://schemas.microsoft.com/office/drawing/2014/main" id="{97F93AA3-4A75-4EC7-AC21-205A36C474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7" name="Text Box 67">
          <a:extLst>
            <a:ext uri="{FF2B5EF4-FFF2-40B4-BE49-F238E27FC236}">
              <a16:creationId xmlns:a16="http://schemas.microsoft.com/office/drawing/2014/main" id="{E1756924-3BCA-4C13-B2BE-8BE73CCF7E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8" name="Text Box 68">
          <a:extLst>
            <a:ext uri="{FF2B5EF4-FFF2-40B4-BE49-F238E27FC236}">
              <a16:creationId xmlns:a16="http://schemas.microsoft.com/office/drawing/2014/main" id="{58329F89-DB7D-470A-BC0D-6DE84044F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9" name="Text Box 69">
          <a:extLst>
            <a:ext uri="{FF2B5EF4-FFF2-40B4-BE49-F238E27FC236}">
              <a16:creationId xmlns:a16="http://schemas.microsoft.com/office/drawing/2014/main" id="{C3BFD5CB-1934-44AE-B9B4-B810E330D5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0" name="Text Box 70">
          <a:extLst>
            <a:ext uri="{FF2B5EF4-FFF2-40B4-BE49-F238E27FC236}">
              <a16:creationId xmlns:a16="http://schemas.microsoft.com/office/drawing/2014/main" id="{6B169E85-2375-438F-86FB-17ACB7D238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1" name="Text Box 71">
          <a:extLst>
            <a:ext uri="{FF2B5EF4-FFF2-40B4-BE49-F238E27FC236}">
              <a16:creationId xmlns:a16="http://schemas.microsoft.com/office/drawing/2014/main" id="{4348AD32-FD21-4398-858F-3B8E9042E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2" name="Text Box 72">
          <a:extLst>
            <a:ext uri="{FF2B5EF4-FFF2-40B4-BE49-F238E27FC236}">
              <a16:creationId xmlns:a16="http://schemas.microsoft.com/office/drawing/2014/main" id="{839A3E1F-0CA7-4D24-96CB-AB30A39097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3" name="Text Box 73">
          <a:extLst>
            <a:ext uri="{FF2B5EF4-FFF2-40B4-BE49-F238E27FC236}">
              <a16:creationId xmlns:a16="http://schemas.microsoft.com/office/drawing/2014/main" id="{9C7DFDBD-0A80-4845-96A1-CB6A8C291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4" name="Text Box 74">
          <a:extLst>
            <a:ext uri="{FF2B5EF4-FFF2-40B4-BE49-F238E27FC236}">
              <a16:creationId xmlns:a16="http://schemas.microsoft.com/office/drawing/2014/main" id="{A93D6823-7567-4BF3-B394-4AB96E43CD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5" name="Text Box 75">
          <a:extLst>
            <a:ext uri="{FF2B5EF4-FFF2-40B4-BE49-F238E27FC236}">
              <a16:creationId xmlns:a16="http://schemas.microsoft.com/office/drawing/2014/main" id="{3B95A26F-F426-426E-8AAA-5562DD084E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6" name="Text Box 76">
          <a:extLst>
            <a:ext uri="{FF2B5EF4-FFF2-40B4-BE49-F238E27FC236}">
              <a16:creationId xmlns:a16="http://schemas.microsoft.com/office/drawing/2014/main" id="{B9EA80B2-E292-49F5-8812-002DB66FB7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7" name="Text Box 77">
          <a:extLst>
            <a:ext uri="{FF2B5EF4-FFF2-40B4-BE49-F238E27FC236}">
              <a16:creationId xmlns:a16="http://schemas.microsoft.com/office/drawing/2014/main" id="{7AE023E9-3037-4205-8E60-6F13AE13B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id="{9C9DA3D2-589D-43AD-AA32-05E949D106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7F2B5D7C-C4BB-441A-A1F2-67DC1D058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EE4BA2C5-3C82-434C-B4DF-2B9766316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942CB175-9993-4963-BEB7-397CB6250D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F62330A4-348E-4CBC-9BBC-3ECFE1BF2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8C4FAE6A-8E84-4DD9-A073-23789ACE81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3409312E-4EE3-4C4F-B310-F53DDFBDF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FB1B6B6E-7F19-4F21-ACAD-5211654922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4F089278-E4BC-4FB6-B0A7-1905055E6E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0C4C704E-39AB-4607-9785-AA442A07D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5278E5A2-C0CE-4E79-865F-C73871E0E0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74C41EF3-1E50-4366-A91B-57099B14B8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8D1393A5-E153-4B47-B068-6301D658FB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31ACEB06-EA46-4E46-BC9E-F8E6866FE2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FFF5F4DD-0109-4630-9501-9B1BCCAD03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3" name="Text Box 93">
          <a:extLst>
            <a:ext uri="{FF2B5EF4-FFF2-40B4-BE49-F238E27FC236}">
              <a16:creationId xmlns:a16="http://schemas.microsoft.com/office/drawing/2014/main" id="{EFD48FC4-7BB1-4635-AC0E-E6A22033B5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4" name="Text Box 94">
          <a:extLst>
            <a:ext uri="{FF2B5EF4-FFF2-40B4-BE49-F238E27FC236}">
              <a16:creationId xmlns:a16="http://schemas.microsoft.com/office/drawing/2014/main" id="{4818E7ED-2ABF-420E-9A4B-6C3E0C0E2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5" name="Text Box 95">
          <a:extLst>
            <a:ext uri="{FF2B5EF4-FFF2-40B4-BE49-F238E27FC236}">
              <a16:creationId xmlns:a16="http://schemas.microsoft.com/office/drawing/2014/main" id="{FD0BB8AD-95FC-4800-A5B3-490919974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6" name="Text Box 96">
          <a:extLst>
            <a:ext uri="{FF2B5EF4-FFF2-40B4-BE49-F238E27FC236}">
              <a16:creationId xmlns:a16="http://schemas.microsoft.com/office/drawing/2014/main" id="{A3CF83C8-BED3-4BA0-A29A-A1FB383038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7" name="Text Box 97">
          <a:extLst>
            <a:ext uri="{FF2B5EF4-FFF2-40B4-BE49-F238E27FC236}">
              <a16:creationId xmlns:a16="http://schemas.microsoft.com/office/drawing/2014/main" id="{A791E91C-B44B-4E83-906E-26FC163C2B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8" name="Text Box 98">
          <a:extLst>
            <a:ext uri="{FF2B5EF4-FFF2-40B4-BE49-F238E27FC236}">
              <a16:creationId xmlns:a16="http://schemas.microsoft.com/office/drawing/2014/main" id="{72CE9355-72A5-406E-9740-F40C52937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9" name="Text Box 99">
          <a:extLst>
            <a:ext uri="{FF2B5EF4-FFF2-40B4-BE49-F238E27FC236}">
              <a16:creationId xmlns:a16="http://schemas.microsoft.com/office/drawing/2014/main" id="{8F982EFE-E076-43F9-8C32-265CC26F21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0" name="Text Box 100">
          <a:extLst>
            <a:ext uri="{FF2B5EF4-FFF2-40B4-BE49-F238E27FC236}">
              <a16:creationId xmlns:a16="http://schemas.microsoft.com/office/drawing/2014/main" id="{25512C3B-FBAB-48F8-9FDD-0460CB2C2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1" name="Text Box 101">
          <a:extLst>
            <a:ext uri="{FF2B5EF4-FFF2-40B4-BE49-F238E27FC236}">
              <a16:creationId xmlns:a16="http://schemas.microsoft.com/office/drawing/2014/main" id="{C64C2B26-9016-4C10-BECA-17B523555F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2" name="Text Box 102">
          <a:extLst>
            <a:ext uri="{FF2B5EF4-FFF2-40B4-BE49-F238E27FC236}">
              <a16:creationId xmlns:a16="http://schemas.microsoft.com/office/drawing/2014/main" id="{307F5998-A341-4DCD-B926-8B0474E21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3" name="Text Box 103">
          <a:extLst>
            <a:ext uri="{FF2B5EF4-FFF2-40B4-BE49-F238E27FC236}">
              <a16:creationId xmlns:a16="http://schemas.microsoft.com/office/drawing/2014/main" id="{70530559-3FEA-45A1-9BC0-C2E8CE4EDB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4" name="Text Box 104">
          <a:extLst>
            <a:ext uri="{FF2B5EF4-FFF2-40B4-BE49-F238E27FC236}">
              <a16:creationId xmlns:a16="http://schemas.microsoft.com/office/drawing/2014/main" id="{72775F99-7FA9-4796-AA04-405690BFBA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5" name="Text Box 105">
          <a:extLst>
            <a:ext uri="{FF2B5EF4-FFF2-40B4-BE49-F238E27FC236}">
              <a16:creationId xmlns:a16="http://schemas.microsoft.com/office/drawing/2014/main" id="{D2B3A19C-AB91-44E3-8B2F-10BE4CC68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6" name="Text Box 106">
          <a:extLst>
            <a:ext uri="{FF2B5EF4-FFF2-40B4-BE49-F238E27FC236}">
              <a16:creationId xmlns:a16="http://schemas.microsoft.com/office/drawing/2014/main" id="{C049D05F-2EB5-4A05-889F-A591A5A9D8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7" name="Text Box 107">
          <a:extLst>
            <a:ext uri="{FF2B5EF4-FFF2-40B4-BE49-F238E27FC236}">
              <a16:creationId xmlns:a16="http://schemas.microsoft.com/office/drawing/2014/main" id="{8E0E2BCE-CA65-4FCF-B226-38390A5D5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8" name="Text Box 108">
          <a:extLst>
            <a:ext uri="{FF2B5EF4-FFF2-40B4-BE49-F238E27FC236}">
              <a16:creationId xmlns:a16="http://schemas.microsoft.com/office/drawing/2014/main" id="{53C7166C-D7B2-4902-B5BA-E1F4A0B4EF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9" name="Text Box 109">
          <a:extLst>
            <a:ext uri="{FF2B5EF4-FFF2-40B4-BE49-F238E27FC236}">
              <a16:creationId xmlns:a16="http://schemas.microsoft.com/office/drawing/2014/main" id="{86C7CDE4-9DAC-4399-BF13-556957245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0" name="Text Box 110">
          <a:extLst>
            <a:ext uri="{FF2B5EF4-FFF2-40B4-BE49-F238E27FC236}">
              <a16:creationId xmlns:a16="http://schemas.microsoft.com/office/drawing/2014/main" id="{3BF04714-74B6-4730-A036-DB9C01D74A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1" name="Text Box 111">
          <a:extLst>
            <a:ext uri="{FF2B5EF4-FFF2-40B4-BE49-F238E27FC236}">
              <a16:creationId xmlns:a16="http://schemas.microsoft.com/office/drawing/2014/main" id="{D94E4EA2-C988-4EAE-BF1A-31DE9A722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2" name="Text Box 112">
          <a:extLst>
            <a:ext uri="{FF2B5EF4-FFF2-40B4-BE49-F238E27FC236}">
              <a16:creationId xmlns:a16="http://schemas.microsoft.com/office/drawing/2014/main" id="{138BFBEE-A68B-4492-AF6E-ED1619FB61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3" name="Text Box 113">
          <a:extLst>
            <a:ext uri="{FF2B5EF4-FFF2-40B4-BE49-F238E27FC236}">
              <a16:creationId xmlns:a16="http://schemas.microsoft.com/office/drawing/2014/main" id="{C44CF4A8-2435-460D-98D6-E86A88BCA0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4" name="Text Box 114">
          <a:extLst>
            <a:ext uri="{FF2B5EF4-FFF2-40B4-BE49-F238E27FC236}">
              <a16:creationId xmlns:a16="http://schemas.microsoft.com/office/drawing/2014/main" id="{17B94E70-6705-44AA-BAC0-9E71BDD922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5" name="Text Box 115">
          <a:extLst>
            <a:ext uri="{FF2B5EF4-FFF2-40B4-BE49-F238E27FC236}">
              <a16:creationId xmlns:a16="http://schemas.microsoft.com/office/drawing/2014/main" id="{EBB2906E-51BB-4D28-AB94-600CC9D4DC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6" name="Text Box 116">
          <a:extLst>
            <a:ext uri="{FF2B5EF4-FFF2-40B4-BE49-F238E27FC236}">
              <a16:creationId xmlns:a16="http://schemas.microsoft.com/office/drawing/2014/main" id="{15860455-5F4B-4C2D-95D2-B566662F7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7" name="Text Box 117">
          <a:extLst>
            <a:ext uri="{FF2B5EF4-FFF2-40B4-BE49-F238E27FC236}">
              <a16:creationId xmlns:a16="http://schemas.microsoft.com/office/drawing/2014/main" id="{BC672834-003D-492D-8142-14C673C829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8" name="Text Box 118">
          <a:extLst>
            <a:ext uri="{FF2B5EF4-FFF2-40B4-BE49-F238E27FC236}">
              <a16:creationId xmlns:a16="http://schemas.microsoft.com/office/drawing/2014/main" id="{2D90123B-C06E-4A8A-AB32-FE01C0E84A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9" name="Text Box 119">
          <a:extLst>
            <a:ext uri="{FF2B5EF4-FFF2-40B4-BE49-F238E27FC236}">
              <a16:creationId xmlns:a16="http://schemas.microsoft.com/office/drawing/2014/main" id="{ED0A164C-D618-4ECB-BD8B-E7D34D69C1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B4F7AD0A-F6E3-40E1-B51A-CC8FF2923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1" name="Text Box 121">
          <a:extLst>
            <a:ext uri="{FF2B5EF4-FFF2-40B4-BE49-F238E27FC236}">
              <a16:creationId xmlns:a16="http://schemas.microsoft.com/office/drawing/2014/main" id="{2331284E-B61F-4686-8602-781DEE4AF9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2" name="Text Box 122">
          <a:extLst>
            <a:ext uri="{FF2B5EF4-FFF2-40B4-BE49-F238E27FC236}">
              <a16:creationId xmlns:a16="http://schemas.microsoft.com/office/drawing/2014/main" id="{37F21E55-EA6B-4DEA-A65C-7DEA4883A2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3" name="Text Box 123">
          <a:extLst>
            <a:ext uri="{FF2B5EF4-FFF2-40B4-BE49-F238E27FC236}">
              <a16:creationId xmlns:a16="http://schemas.microsoft.com/office/drawing/2014/main" id="{7A88A6E4-3E36-4195-A7A4-210B9F0889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4" name="Text Box 124">
          <a:extLst>
            <a:ext uri="{FF2B5EF4-FFF2-40B4-BE49-F238E27FC236}">
              <a16:creationId xmlns:a16="http://schemas.microsoft.com/office/drawing/2014/main" id="{CA6BD1D5-EBF8-458F-A0DE-1A4A8695A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5" name="Text Box 125">
          <a:extLst>
            <a:ext uri="{FF2B5EF4-FFF2-40B4-BE49-F238E27FC236}">
              <a16:creationId xmlns:a16="http://schemas.microsoft.com/office/drawing/2014/main" id="{0A1A34CA-BAE9-48E9-BEB2-DD406F6E2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6" name="Text Box 126">
          <a:extLst>
            <a:ext uri="{FF2B5EF4-FFF2-40B4-BE49-F238E27FC236}">
              <a16:creationId xmlns:a16="http://schemas.microsoft.com/office/drawing/2014/main" id="{E250AD92-BD2E-4964-B08C-41A8C8EEF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7" name="Text Box 127">
          <a:extLst>
            <a:ext uri="{FF2B5EF4-FFF2-40B4-BE49-F238E27FC236}">
              <a16:creationId xmlns:a16="http://schemas.microsoft.com/office/drawing/2014/main" id="{15676ADD-1A9A-4884-AD0A-53EB1BC9DF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8" name="Text Box 128">
          <a:extLst>
            <a:ext uri="{FF2B5EF4-FFF2-40B4-BE49-F238E27FC236}">
              <a16:creationId xmlns:a16="http://schemas.microsoft.com/office/drawing/2014/main" id="{1F8B63E5-49E9-4197-8D74-7C3A81B9D3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9" name="Text Box 129">
          <a:extLst>
            <a:ext uri="{FF2B5EF4-FFF2-40B4-BE49-F238E27FC236}">
              <a16:creationId xmlns:a16="http://schemas.microsoft.com/office/drawing/2014/main" id="{CE2EC761-16BC-4C8A-AC00-D409C2C04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0" name="Text Box 130">
          <a:extLst>
            <a:ext uri="{FF2B5EF4-FFF2-40B4-BE49-F238E27FC236}">
              <a16:creationId xmlns:a16="http://schemas.microsoft.com/office/drawing/2014/main" id="{96E35E8B-3DA2-4B27-A72B-FE752AF4C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1" name="Text Box 131">
          <a:extLst>
            <a:ext uri="{FF2B5EF4-FFF2-40B4-BE49-F238E27FC236}">
              <a16:creationId xmlns:a16="http://schemas.microsoft.com/office/drawing/2014/main" id="{F5ED008B-8269-4A1C-87F8-62855F0B6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2" name="Text Box 132">
          <a:extLst>
            <a:ext uri="{FF2B5EF4-FFF2-40B4-BE49-F238E27FC236}">
              <a16:creationId xmlns:a16="http://schemas.microsoft.com/office/drawing/2014/main" id="{4B987ADA-A028-4839-9A33-770259216F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3" name="Text Box 133">
          <a:extLst>
            <a:ext uri="{FF2B5EF4-FFF2-40B4-BE49-F238E27FC236}">
              <a16:creationId xmlns:a16="http://schemas.microsoft.com/office/drawing/2014/main" id="{5878ACB5-4A7F-4E42-B218-005044B9FB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4" name="Text Box 134">
          <a:extLst>
            <a:ext uri="{FF2B5EF4-FFF2-40B4-BE49-F238E27FC236}">
              <a16:creationId xmlns:a16="http://schemas.microsoft.com/office/drawing/2014/main" id="{FB3AA426-0FCA-4E59-BD8A-DBDF529EB0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5" name="Text Box 135">
          <a:extLst>
            <a:ext uri="{FF2B5EF4-FFF2-40B4-BE49-F238E27FC236}">
              <a16:creationId xmlns:a16="http://schemas.microsoft.com/office/drawing/2014/main" id="{D1BB60C8-2CDA-471B-A305-4F82EA86FF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6" name="Text Box 136">
          <a:extLst>
            <a:ext uri="{FF2B5EF4-FFF2-40B4-BE49-F238E27FC236}">
              <a16:creationId xmlns:a16="http://schemas.microsoft.com/office/drawing/2014/main" id="{0C71455A-8395-495A-8B41-A36B5778D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7" name="Text Box 137">
          <a:extLst>
            <a:ext uri="{FF2B5EF4-FFF2-40B4-BE49-F238E27FC236}">
              <a16:creationId xmlns:a16="http://schemas.microsoft.com/office/drawing/2014/main" id="{5853DAF1-EBD8-481A-9B80-8AD86C6B81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8" name="Text Box 138">
          <a:extLst>
            <a:ext uri="{FF2B5EF4-FFF2-40B4-BE49-F238E27FC236}">
              <a16:creationId xmlns:a16="http://schemas.microsoft.com/office/drawing/2014/main" id="{579CB692-9631-495D-8D5C-1D1D62DC74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9" name="Text Box 139">
          <a:extLst>
            <a:ext uri="{FF2B5EF4-FFF2-40B4-BE49-F238E27FC236}">
              <a16:creationId xmlns:a16="http://schemas.microsoft.com/office/drawing/2014/main" id="{142F4C01-78EC-41F8-BE9E-206285484E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0" name="Text Box 140">
          <a:extLst>
            <a:ext uri="{FF2B5EF4-FFF2-40B4-BE49-F238E27FC236}">
              <a16:creationId xmlns:a16="http://schemas.microsoft.com/office/drawing/2014/main" id="{EA92E354-4005-42E7-9AAA-C8EDF650D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1" name="Text Box 141">
          <a:extLst>
            <a:ext uri="{FF2B5EF4-FFF2-40B4-BE49-F238E27FC236}">
              <a16:creationId xmlns:a16="http://schemas.microsoft.com/office/drawing/2014/main" id="{8ADDCF7D-2717-4836-B7C3-F00FB8185E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2" name="Text Box 142">
          <a:extLst>
            <a:ext uri="{FF2B5EF4-FFF2-40B4-BE49-F238E27FC236}">
              <a16:creationId xmlns:a16="http://schemas.microsoft.com/office/drawing/2014/main" id="{93B0EE25-8C71-4EC4-9476-F4CD58C2D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3" name="Text Box 143">
          <a:extLst>
            <a:ext uri="{FF2B5EF4-FFF2-40B4-BE49-F238E27FC236}">
              <a16:creationId xmlns:a16="http://schemas.microsoft.com/office/drawing/2014/main" id="{248DC309-5288-414E-8EDF-352C9B8092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4" name="Text Box 144">
          <a:extLst>
            <a:ext uri="{FF2B5EF4-FFF2-40B4-BE49-F238E27FC236}">
              <a16:creationId xmlns:a16="http://schemas.microsoft.com/office/drawing/2014/main" id="{A53E0F61-ED75-4BE4-B5C5-58645F008D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5" name="Text Box 145">
          <a:extLst>
            <a:ext uri="{FF2B5EF4-FFF2-40B4-BE49-F238E27FC236}">
              <a16:creationId xmlns:a16="http://schemas.microsoft.com/office/drawing/2014/main" id="{CBB53847-B718-4D88-B3F6-84A0D559EC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6" name="Text Box 146">
          <a:extLst>
            <a:ext uri="{FF2B5EF4-FFF2-40B4-BE49-F238E27FC236}">
              <a16:creationId xmlns:a16="http://schemas.microsoft.com/office/drawing/2014/main" id="{0A5B98C7-ACE2-4716-BF40-A0C0945CF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7" name="Text Box 147">
          <a:extLst>
            <a:ext uri="{FF2B5EF4-FFF2-40B4-BE49-F238E27FC236}">
              <a16:creationId xmlns:a16="http://schemas.microsoft.com/office/drawing/2014/main" id="{68EEB7D1-14BE-4A44-AB9F-A2D0E1FA0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8" name="Text Box 148">
          <a:extLst>
            <a:ext uri="{FF2B5EF4-FFF2-40B4-BE49-F238E27FC236}">
              <a16:creationId xmlns:a16="http://schemas.microsoft.com/office/drawing/2014/main" id="{EA156F75-A082-40F8-A9C5-46AA2738F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9" name="Text Box 149">
          <a:extLst>
            <a:ext uri="{FF2B5EF4-FFF2-40B4-BE49-F238E27FC236}">
              <a16:creationId xmlns:a16="http://schemas.microsoft.com/office/drawing/2014/main" id="{05B16F2F-E4D6-4444-920F-6DBEFD7B4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0" name="Text Box 150">
          <a:extLst>
            <a:ext uri="{FF2B5EF4-FFF2-40B4-BE49-F238E27FC236}">
              <a16:creationId xmlns:a16="http://schemas.microsoft.com/office/drawing/2014/main" id="{B7535F41-636A-4972-90C8-A1D747D9C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1" name="Text Box 151">
          <a:extLst>
            <a:ext uri="{FF2B5EF4-FFF2-40B4-BE49-F238E27FC236}">
              <a16:creationId xmlns:a16="http://schemas.microsoft.com/office/drawing/2014/main" id="{37257D70-E054-4386-86CF-CA0935485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2" name="Text Box 152">
          <a:extLst>
            <a:ext uri="{FF2B5EF4-FFF2-40B4-BE49-F238E27FC236}">
              <a16:creationId xmlns:a16="http://schemas.microsoft.com/office/drawing/2014/main" id="{AA30FA8A-D35F-4005-BC96-3E919C013A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3" name="Text Box 153">
          <a:extLst>
            <a:ext uri="{FF2B5EF4-FFF2-40B4-BE49-F238E27FC236}">
              <a16:creationId xmlns:a16="http://schemas.microsoft.com/office/drawing/2014/main" id="{0E0BA8C2-A748-4C0B-9A0C-DCFF2D7AEE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4" name="Text Box 154">
          <a:extLst>
            <a:ext uri="{FF2B5EF4-FFF2-40B4-BE49-F238E27FC236}">
              <a16:creationId xmlns:a16="http://schemas.microsoft.com/office/drawing/2014/main" id="{D587DD18-46BF-4592-9A65-DCD058025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5" name="Text Box 155">
          <a:extLst>
            <a:ext uri="{FF2B5EF4-FFF2-40B4-BE49-F238E27FC236}">
              <a16:creationId xmlns:a16="http://schemas.microsoft.com/office/drawing/2014/main" id="{AC68BA26-F2D9-4CCC-9DCA-9065CF862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6" name="Text Box 156">
          <a:extLst>
            <a:ext uri="{FF2B5EF4-FFF2-40B4-BE49-F238E27FC236}">
              <a16:creationId xmlns:a16="http://schemas.microsoft.com/office/drawing/2014/main" id="{1E44135E-BD0E-4D78-87E8-A22E5BBC4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CE8C8036-CD49-4E32-BE35-3635941877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3011B6CD-A6B1-4133-ADDC-D8B9D846DA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5C9E4DDD-B24E-4F12-8FF5-1A4E6F2A5C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C7EDA17E-9D68-4E72-AB63-DF768A22CF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A2C54B3C-F176-4000-8089-EE838D2B30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D03499EF-310E-44F4-AE75-9E458A4B35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A152E2AF-E503-476C-8990-1F74EE0A73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9C7CCE46-443D-4736-9118-E2BCA723B0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1CEF565-6AC5-48EB-B5AD-15CA701ACC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6" name="Text Box 10">
          <a:extLst>
            <a:ext uri="{FF2B5EF4-FFF2-40B4-BE49-F238E27FC236}">
              <a16:creationId xmlns:a16="http://schemas.microsoft.com/office/drawing/2014/main" id="{60E66AB0-30EC-4872-BE69-7D2EDC7B5F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7" name="Text Box 11">
          <a:extLst>
            <a:ext uri="{FF2B5EF4-FFF2-40B4-BE49-F238E27FC236}">
              <a16:creationId xmlns:a16="http://schemas.microsoft.com/office/drawing/2014/main" id="{C74B89E8-B2F9-4BF4-9E30-E4EE02DFD3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8" name="Text Box 12">
          <a:extLst>
            <a:ext uri="{FF2B5EF4-FFF2-40B4-BE49-F238E27FC236}">
              <a16:creationId xmlns:a16="http://schemas.microsoft.com/office/drawing/2014/main" id="{05A03840-CF6B-422F-A377-BE5D3E54B6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9" name="Text Box 13">
          <a:extLst>
            <a:ext uri="{FF2B5EF4-FFF2-40B4-BE49-F238E27FC236}">
              <a16:creationId xmlns:a16="http://schemas.microsoft.com/office/drawing/2014/main" id="{59B23D0D-EA32-48EC-9C74-56C34A05F5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0" name="Text Box 14">
          <a:extLst>
            <a:ext uri="{FF2B5EF4-FFF2-40B4-BE49-F238E27FC236}">
              <a16:creationId xmlns:a16="http://schemas.microsoft.com/office/drawing/2014/main" id="{8467D419-CD11-4E5C-AAB9-EC3BCF0C3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49139BEB-AEC1-46AC-A30E-00A871F1B1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18836214-A2D0-4F82-8F06-2CB309AAEB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3" name="Text Box 18">
          <a:extLst>
            <a:ext uri="{FF2B5EF4-FFF2-40B4-BE49-F238E27FC236}">
              <a16:creationId xmlns:a16="http://schemas.microsoft.com/office/drawing/2014/main" id="{9985D64E-0589-4829-8D3E-BC609AA4D1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4" name="Text Box 19">
          <a:extLst>
            <a:ext uri="{FF2B5EF4-FFF2-40B4-BE49-F238E27FC236}">
              <a16:creationId xmlns:a16="http://schemas.microsoft.com/office/drawing/2014/main" id="{7F6A3F9C-5F36-4B5D-B13F-985E4D612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98652D5F-23C2-44E4-BA6D-FCDB363DA0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1A5BE8A3-465C-443A-B40E-ABF88C414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7" name="Text Box 22">
          <a:extLst>
            <a:ext uri="{FF2B5EF4-FFF2-40B4-BE49-F238E27FC236}">
              <a16:creationId xmlns:a16="http://schemas.microsoft.com/office/drawing/2014/main" id="{4A8FCDAA-59EE-4B91-8D5B-E46B642C0E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8" name="Text Box 23">
          <a:extLst>
            <a:ext uri="{FF2B5EF4-FFF2-40B4-BE49-F238E27FC236}">
              <a16:creationId xmlns:a16="http://schemas.microsoft.com/office/drawing/2014/main" id="{FCD19DE1-BA38-4BAA-ADA2-16AA74B125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9B9CBF8E-BB7C-4EA6-988D-84C2C18A0D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0" name="Text Box 25">
          <a:extLst>
            <a:ext uri="{FF2B5EF4-FFF2-40B4-BE49-F238E27FC236}">
              <a16:creationId xmlns:a16="http://schemas.microsoft.com/office/drawing/2014/main" id="{F7E1256B-4B14-4A80-8602-CF86F740D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1" name="Text Box 26">
          <a:extLst>
            <a:ext uri="{FF2B5EF4-FFF2-40B4-BE49-F238E27FC236}">
              <a16:creationId xmlns:a16="http://schemas.microsoft.com/office/drawing/2014/main" id="{B58AB626-3673-4B7B-802D-C33224EBA6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2" name="Text Box 27">
          <a:extLst>
            <a:ext uri="{FF2B5EF4-FFF2-40B4-BE49-F238E27FC236}">
              <a16:creationId xmlns:a16="http://schemas.microsoft.com/office/drawing/2014/main" id="{5B5E8D5D-191A-46B7-A59C-6EF4DEB05B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3" name="Text Box 28">
          <a:extLst>
            <a:ext uri="{FF2B5EF4-FFF2-40B4-BE49-F238E27FC236}">
              <a16:creationId xmlns:a16="http://schemas.microsoft.com/office/drawing/2014/main" id="{8913790E-0844-4633-8FFC-1D64BB84AF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4" name="Text Box 29">
          <a:extLst>
            <a:ext uri="{FF2B5EF4-FFF2-40B4-BE49-F238E27FC236}">
              <a16:creationId xmlns:a16="http://schemas.microsoft.com/office/drawing/2014/main" id="{5C01CE61-CFCC-43D7-8205-731D3DBEBB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5" name="Text Box 30">
          <a:extLst>
            <a:ext uri="{FF2B5EF4-FFF2-40B4-BE49-F238E27FC236}">
              <a16:creationId xmlns:a16="http://schemas.microsoft.com/office/drawing/2014/main" id="{D6B60BB4-0C28-49B4-A93B-E8B198C94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6" name="Text Box 31">
          <a:extLst>
            <a:ext uri="{FF2B5EF4-FFF2-40B4-BE49-F238E27FC236}">
              <a16:creationId xmlns:a16="http://schemas.microsoft.com/office/drawing/2014/main" id="{96F9DD05-1634-4778-A33C-45591C9ECB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F157ACC0-F793-4E40-A875-301DAAF26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8" name="Text Box 33">
          <a:extLst>
            <a:ext uri="{FF2B5EF4-FFF2-40B4-BE49-F238E27FC236}">
              <a16:creationId xmlns:a16="http://schemas.microsoft.com/office/drawing/2014/main" id="{D39245F0-350A-4BB5-9EF5-7F3F0A6D3D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A0C81198-1CAD-4F93-9B8A-428A9EA8AB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38FD6951-60CB-4642-8498-4CEB77CC59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1" name="Text Box 36">
          <a:extLst>
            <a:ext uri="{FF2B5EF4-FFF2-40B4-BE49-F238E27FC236}">
              <a16:creationId xmlns:a16="http://schemas.microsoft.com/office/drawing/2014/main" id="{DD80092E-4182-40A4-BC0B-9C333F387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2" name="Text Box 37">
          <a:extLst>
            <a:ext uri="{FF2B5EF4-FFF2-40B4-BE49-F238E27FC236}">
              <a16:creationId xmlns:a16="http://schemas.microsoft.com/office/drawing/2014/main" id="{7AF38584-4C16-4529-9AED-011F1594F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3" name="Text Box 38">
          <a:extLst>
            <a:ext uri="{FF2B5EF4-FFF2-40B4-BE49-F238E27FC236}">
              <a16:creationId xmlns:a16="http://schemas.microsoft.com/office/drawing/2014/main" id="{D3C82835-04A6-4053-9E24-27324D7D9A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4" name="Text Box 39">
          <a:extLst>
            <a:ext uri="{FF2B5EF4-FFF2-40B4-BE49-F238E27FC236}">
              <a16:creationId xmlns:a16="http://schemas.microsoft.com/office/drawing/2014/main" id="{4CC6F816-FAEA-4BF7-9447-ED4BE72BC9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5" name="Text Box 40">
          <a:extLst>
            <a:ext uri="{FF2B5EF4-FFF2-40B4-BE49-F238E27FC236}">
              <a16:creationId xmlns:a16="http://schemas.microsoft.com/office/drawing/2014/main" id="{43878889-88BF-4B15-A27A-3B45F23E56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6" name="Text Box 41">
          <a:extLst>
            <a:ext uri="{FF2B5EF4-FFF2-40B4-BE49-F238E27FC236}">
              <a16:creationId xmlns:a16="http://schemas.microsoft.com/office/drawing/2014/main" id="{48ED1AF2-1356-4481-B969-FE5C3950A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7" name="Text Box 42">
          <a:extLst>
            <a:ext uri="{FF2B5EF4-FFF2-40B4-BE49-F238E27FC236}">
              <a16:creationId xmlns:a16="http://schemas.microsoft.com/office/drawing/2014/main" id="{55421660-5C45-4456-BE77-D8478AECCD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8" name="Text Box 43">
          <a:extLst>
            <a:ext uri="{FF2B5EF4-FFF2-40B4-BE49-F238E27FC236}">
              <a16:creationId xmlns:a16="http://schemas.microsoft.com/office/drawing/2014/main" id="{5915F421-0303-4FFA-8C34-616B25BAAD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9" name="Text Box 44">
          <a:extLst>
            <a:ext uri="{FF2B5EF4-FFF2-40B4-BE49-F238E27FC236}">
              <a16:creationId xmlns:a16="http://schemas.microsoft.com/office/drawing/2014/main" id="{917BAD76-37A7-443A-AC11-19AAB07A24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0" name="Text Box 45">
          <a:extLst>
            <a:ext uri="{FF2B5EF4-FFF2-40B4-BE49-F238E27FC236}">
              <a16:creationId xmlns:a16="http://schemas.microsoft.com/office/drawing/2014/main" id="{F430E7F0-6A72-45D8-8997-BF15C26834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1" name="Text Box 46">
          <a:extLst>
            <a:ext uri="{FF2B5EF4-FFF2-40B4-BE49-F238E27FC236}">
              <a16:creationId xmlns:a16="http://schemas.microsoft.com/office/drawing/2014/main" id="{991A4020-DC04-404E-9E36-85D44114B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2" name="Text Box 47">
          <a:extLst>
            <a:ext uri="{FF2B5EF4-FFF2-40B4-BE49-F238E27FC236}">
              <a16:creationId xmlns:a16="http://schemas.microsoft.com/office/drawing/2014/main" id="{E9D1BDCD-5575-4B90-ADAD-1B34810625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3" name="Text Box 48">
          <a:extLst>
            <a:ext uri="{FF2B5EF4-FFF2-40B4-BE49-F238E27FC236}">
              <a16:creationId xmlns:a16="http://schemas.microsoft.com/office/drawing/2014/main" id="{0579D3F5-21DE-46B6-B0A7-6B16C96FD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4" name="Text Box 49">
          <a:extLst>
            <a:ext uri="{FF2B5EF4-FFF2-40B4-BE49-F238E27FC236}">
              <a16:creationId xmlns:a16="http://schemas.microsoft.com/office/drawing/2014/main" id="{54CE893D-27CC-4CB7-BE42-287B0A0070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5" name="Text Box 50">
          <a:extLst>
            <a:ext uri="{FF2B5EF4-FFF2-40B4-BE49-F238E27FC236}">
              <a16:creationId xmlns:a16="http://schemas.microsoft.com/office/drawing/2014/main" id="{3A4A8A00-FE9B-4857-9324-717A1BC6E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981C303F-7CFB-44C1-A3C7-B9FD12D53A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56B6062D-DD76-419D-B93E-F5FF56A6E8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0E2B574C-064E-4E88-901E-6549DFF11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9" name="Text Box 54">
          <a:extLst>
            <a:ext uri="{FF2B5EF4-FFF2-40B4-BE49-F238E27FC236}">
              <a16:creationId xmlns:a16="http://schemas.microsoft.com/office/drawing/2014/main" id="{18AB359B-3546-4CED-A48D-D5A884DBE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0" name="Text Box 55">
          <a:extLst>
            <a:ext uri="{FF2B5EF4-FFF2-40B4-BE49-F238E27FC236}">
              <a16:creationId xmlns:a16="http://schemas.microsoft.com/office/drawing/2014/main" id="{2649FE27-4C5F-413C-9D31-DE2C5509D1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1" name="Text Box 56">
          <a:extLst>
            <a:ext uri="{FF2B5EF4-FFF2-40B4-BE49-F238E27FC236}">
              <a16:creationId xmlns:a16="http://schemas.microsoft.com/office/drawing/2014/main" id="{37BBA125-D9F4-4D44-AC6C-34BD34C15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2" name="Text Box 57">
          <a:extLst>
            <a:ext uri="{FF2B5EF4-FFF2-40B4-BE49-F238E27FC236}">
              <a16:creationId xmlns:a16="http://schemas.microsoft.com/office/drawing/2014/main" id="{D34A2089-EB92-4EE9-B4B5-B399430F4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3" name="Text Box 58">
          <a:extLst>
            <a:ext uri="{FF2B5EF4-FFF2-40B4-BE49-F238E27FC236}">
              <a16:creationId xmlns:a16="http://schemas.microsoft.com/office/drawing/2014/main" id="{0B860B6C-E01C-4485-B310-D1A55A38BB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4" name="Text Box 59">
          <a:extLst>
            <a:ext uri="{FF2B5EF4-FFF2-40B4-BE49-F238E27FC236}">
              <a16:creationId xmlns:a16="http://schemas.microsoft.com/office/drawing/2014/main" id="{7469B6CE-C36A-45D6-8538-D65D11777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5" name="Text Box 60">
          <a:extLst>
            <a:ext uri="{FF2B5EF4-FFF2-40B4-BE49-F238E27FC236}">
              <a16:creationId xmlns:a16="http://schemas.microsoft.com/office/drawing/2014/main" id="{297DE08A-17DF-484D-9C9F-ECAE0EFD3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6" name="Text Box 61">
          <a:extLst>
            <a:ext uri="{FF2B5EF4-FFF2-40B4-BE49-F238E27FC236}">
              <a16:creationId xmlns:a16="http://schemas.microsoft.com/office/drawing/2014/main" id="{448E12F8-9EB9-4599-BA7B-DD114515C3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7" name="Text Box 62">
          <a:extLst>
            <a:ext uri="{FF2B5EF4-FFF2-40B4-BE49-F238E27FC236}">
              <a16:creationId xmlns:a16="http://schemas.microsoft.com/office/drawing/2014/main" id="{5879BF5E-E3BF-4D9D-BE85-EA32E5BA61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DA73A983-177D-4D2C-B87A-206F6A3D5B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9" name="Text Box 64">
          <a:extLst>
            <a:ext uri="{FF2B5EF4-FFF2-40B4-BE49-F238E27FC236}">
              <a16:creationId xmlns:a16="http://schemas.microsoft.com/office/drawing/2014/main" id="{0461FB38-F484-4E06-AAAF-78292F4C62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0" name="Text Box 65">
          <a:extLst>
            <a:ext uri="{FF2B5EF4-FFF2-40B4-BE49-F238E27FC236}">
              <a16:creationId xmlns:a16="http://schemas.microsoft.com/office/drawing/2014/main" id="{EF3FE89A-0500-4211-BB85-E15E0930AC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1" name="Text Box 66">
          <a:extLst>
            <a:ext uri="{FF2B5EF4-FFF2-40B4-BE49-F238E27FC236}">
              <a16:creationId xmlns:a16="http://schemas.microsoft.com/office/drawing/2014/main" id="{CF27D52B-DE37-4CAE-84CE-DE2B482A9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2" name="Text Box 67">
          <a:extLst>
            <a:ext uri="{FF2B5EF4-FFF2-40B4-BE49-F238E27FC236}">
              <a16:creationId xmlns:a16="http://schemas.microsoft.com/office/drawing/2014/main" id="{C9C17AD4-A713-47AD-94FE-F50C390C3F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3" name="Text Box 68">
          <a:extLst>
            <a:ext uri="{FF2B5EF4-FFF2-40B4-BE49-F238E27FC236}">
              <a16:creationId xmlns:a16="http://schemas.microsoft.com/office/drawing/2014/main" id="{678E4259-487A-4F62-9B0C-032240DBA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4" name="Text Box 69">
          <a:extLst>
            <a:ext uri="{FF2B5EF4-FFF2-40B4-BE49-F238E27FC236}">
              <a16:creationId xmlns:a16="http://schemas.microsoft.com/office/drawing/2014/main" id="{396ABED2-7CD7-4012-A8D3-DDD07452F6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EC519BFD-F0DC-48E8-8FBC-464195E5A3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6" name="Text Box 71">
          <a:extLst>
            <a:ext uri="{FF2B5EF4-FFF2-40B4-BE49-F238E27FC236}">
              <a16:creationId xmlns:a16="http://schemas.microsoft.com/office/drawing/2014/main" id="{9560E30D-E094-4F64-9008-6249E7CFFB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7" name="Text Box 72">
          <a:extLst>
            <a:ext uri="{FF2B5EF4-FFF2-40B4-BE49-F238E27FC236}">
              <a16:creationId xmlns:a16="http://schemas.microsoft.com/office/drawing/2014/main" id="{85F0B195-AA7A-4436-B77E-58020CFF4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8" name="Text Box 73">
          <a:extLst>
            <a:ext uri="{FF2B5EF4-FFF2-40B4-BE49-F238E27FC236}">
              <a16:creationId xmlns:a16="http://schemas.microsoft.com/office/drawing/2014/main" id="{E54E9BE5-805B-4950-BC7B-08852E7297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9" name="Text Box 74">
          <a:extLst>
            <a:ext uri="{FF2B5EF4-FFF2-40B4-BE49-F238E27FC236}">
              <a16:creationId xmlns:a16="http://schemas.microsoft.com/office/drawing/2014/main" id="{D5DDADFF-1634-425A-A79B-23FC76219D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0" name="Text Box 75">
          <a:extLst>
            <a:ext uri="{FF2B5EF4-FFF2-40B4-BE49-F238E27FC236}">
              <a16:creationId xmlns:a16="http://schemas.microsoft.com/office/drawing/2014/main" id="{EC8592E5-F476-4C3A-8E68-0A7657A618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1" name="Text Box 76">
          <a:extLst>
            <a:ext uri="{FF2B5EF4-FFF2-40B4-BE49-F238E27FC236}">
              <a16:creationId xmlns:a16="http://schemas.microsoft.com/office/drawing/2014/main" id="{187A0E80-D8D3-4566-8175-D3867E6B3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2" name="Text Box 77">
          <a:extLst>
            <a:ext uri="{FF2B5EF4-FFF2-40B4-BE49-F238E27FC236}">
              <a16:creationId xmlns:a16="http://schemas.microsoft.com/office/drawing/2014/main" id="{39C6DDAB-C9BB-4F31-AFE2-41FB89029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3" name="Text Box 78">
          <a:extLst>
            <a:ext uri="{FF2B5EF4-FFF2-40B4-BE49-F238E27FC236}">
              <a16:creationId xmlns:a16="http://schemas.microsoft.com/office/drawing/2014/main" id="{B0A624B2-1C6E-4377-BCAA-D398DAEA7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4" name="Text Box 79">
          <a:extLst>
            <a:ext uri="{FF2B5EF4-FFF2-40B4-BE49-F238E27FC236}">
              <a16:creationId xmlns:a16="http://schemas.microsoft.com/office/drawing/2014/main" id="{D4FA27DF-4699-4DF8-9936-9414EC7D40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5" name="Text Box 80">
          <a:extLst>
            <a:ext uri="{FF2B5EF4-FFF2-40B4-BE49-F238E27FC236}">
              <a16:creationId xmlns:a16="http://schemas.microsoft.com/office/drawing/2014/main" id="{7ECAE17A-B0A0-4F48-9075-C261AEE648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6" name="Text Box 81">
          <a:extLst>
            <a:ext uri="{FF2B5EF4-FFF2-40B4-BE49-F238E27FC236}">
              <a16:creationId xmlns:a16="http://schemas.microsoft.com/office/drawing/2014/main" id="{6A8CD92E-E6A4-4ADA-A9F0-158FF8EF1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7" name="Text Box 82">
          <a:extLst>
            <a:ext uri="{FF2B5EF4-FFF2-40B4-BE49-F238E27FC236}">
              <a16:creationId xmlns:a16="http://schemas.microsoft.com/office/drawing/2014/main" id="{FEF2B67D-29CA-475A-A724-6248F6AF7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8" name="Text Box 83">
          <a:extLst>
            <a:ext uri="{FF2B5EF4-FFF2-40B4-BE49-F238E27FC236}">
              <a16:creationId xmlns:a16="http://schemas.microsoft.com/office/drawing/2014/main" id="{4E3B5422-DF4D-48D7-88AD-B1678E2A02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9" name="Text Box 84">
          <a:extLst>
            <a:ext uri="{FF2B5EF4-FFF2-40B4-BE49-F238E27FC236}">
              <a16:creationId xmlns:a16="http://schemas.microsoft.com/office/drawing/2014/main" id="{54A058F3-F51E-45B6-8193-BDA874AAE5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0" name="Text Box 85">
          <a:extLst>
            <a:ext uri="{FF2B5EF4-FFF2-40B4-BE49-F238E27FC236}">
              <a16:creationId xmlns:a16="http://schemas.microsoft.com/office/drawing/2014/main" id="{5EFD9C80-BFC1-46D8-A285-3A40F9B35F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1" name="Text Box 86">
          <a:extLst>
            <a:ext uri="{FF2B5EF4-FFF2-40B4-BE49-F238E27FC236}">
              <a16:creationId xmlns:a16="http://schemas.microsoft.com/office/drawing/2014/main" id="{6282BD3B-ECE3-40B6-BDFB-F7D89BEEC4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2" name="Text Box 87">
          <a:extLst>
            <a:ext uri="{FF2B5EF4-FFF2-40B4-BE49-F238E27FC236}">
              <a16:creationId xmlns:a16="http://schemas.microsoft.com/office/drawing/2014/main" id="{1016B659-A52D-4B51-91D4-E9EED8FA34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3" name="Text Box 88">
          <a:extLst>
            <a:ext uri="{FF2B5EF4-FFF2-40B4-BE49-F238E27FC236}">
              <a16:creationId xmlns:a16="http://schemas.microsoft.com/office/drawing/2014/main" id="{11C782A3-7C32-46F0-9027-40BD1B628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4" name="Text Box 89">
          <a:extLst>
            <a:ext uri="{FF2B5EF4-FFF2-40B4-BE49-F238E27FC236}">
              <a16:creationId xmlns:a16="http://schemas.microsoft.com/office/drawing/2014/main" id="{EE9DEEDB-094D-4E4F-B1B5-14B14403E6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5" name="Text Box 90">
          <a:extLst>
            <a:ext uri="{FF2B5EF4-FFF2-40B4-BE49-F238E27FC236}">
              <a16:creationId xmlns:a16="http://schemas.microsoft.com/office/drawing/2014/main" id="{0AF7772A-3856-42C9-BB3A-CA26CD47B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6" name="Text Box 91">
          <a:extLst>
            <a:ext uri="{FF2B5EF4-FFF2-40B4-BE49-F238E27FC236}">
              <a16:creationId xmlns:a16="http://schemas.microsoft.com/office/drawing/2014/main" id="{C9041F36-C73B-47A8-8DE3-3F44DD17D4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7" name="Text Box 92">
          <a:extLst>
            <a:ext uri="{FF2B5EF4-FFF2-40B4-BE49-F238E27FC236}">
              <a16:creationId xmlns:a16="http://schemas.microsoft.com/office/drawing/2014/main" id="{7EBB15C1-F786-4114-87F6-E8F1DB172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8" name="Text Box 93">
          <a:extLst>
            <a:ext uri="{FF2B5EF4-FFF2-40B4-BE49-F238E27FC236}">
              <a16:creationId xmlns:a16="http://schemas.microsoft.com/office/drawing/2014/main" id="{7D34B9AD-44C4-4747-8230-A2BA2F7449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9" name="Text Box 94">
          <a:extLst>
            <a:ext uri="{FF2B5EF4-FFF2-40B4-BE49-F238E27FC236}">
              <a16:creationId xmlns:a16="http://schemas.microsoft.com/office/drawing/2014/main" id="{6261EA24-3EF9-4AEE-85B6-4AAC7E701E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0" name="Text Box 95">
          <a:extLst>
            <a:ext uri="{FF2B5EF4-FFF2-40B4-BE49-F238E27FC236}">
              <a16:creationId xmlns:a16="http://schemas.microsoft.com/office/drawing/2014/main" id="{DFD8A39F-F254-44A3-A000-520380CF5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1" name="Text Box 96">
          <a:extLst>
            <a:ext uri="{FF2B5EF4-FFF2-40B4-BE49-F238E27FC236}">
              <a16:creationId xmlns:a16="http://schemas.microsoft.com/office/drawing/2014/main" id="{4B78D5E1-FA66-4845-B539-7437CD3724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3DAB48F2-CF88-4716-A3EC-8BDBDBA8C2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3" name="Text Box 98">
          <a:extLst>
            <a:ext uri="{FF2B5EF4-FFF2-40B4-BE49-F238E27FC236}">
              <a16:creationId xmlns:a16="http://schemas.microsoft.com/office/drawing/2014/main" id="{6865521B-1DFE-45BF-A262-276D8743CE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4" name="Text Box 99">
          <a:extLst>
            <a:ext uri="{FF2B5EF4-FFF2-40B4-BE49-F238E27FC236}">
              <a16:creationId xmlns:a16="http://schemas.microsoft.com/office/drawing/2014/main" id="{8B79129D-0F5F-4627-8EDA-88024F16A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5" name="Text Box 100">
          <a:extLst>
            <a:ext uri="{FF2B5EF4-FFF2-40B4-BE49-F238E27FC236}">
              <a16:creationId xmlns:a16="http://schemas.microsoft.com/office/drawing/2014/main" id="{BFB33CA9-BC44-4DED-8211-B3B43B59BA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6" name="Text Box 101">
          <a:extLst>
            <a:ext uri="{FF2B5EF4-FFF2-40B4-BE49-F238E27FC236}">
              <a16:creationId xmlns:a16="http://schemas.microsoft.com/office/drawing/2014/main" id="{D5CB1842-6F9F-43A9-9B9F-C25ECDCA7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7" name="Text Box 102">
          <a:extLst>
            <a:ext uri="{FF2B5EF4-FFF2-40B4-BE49-F238E27FC236}">
              <a16:creationId xmlns:a16="http://schemas.microsoft.com/office/drawing/2014/main" id="{2C70F5B2-B00F-470E-AE68-555DD2085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8" name="Text Box 103">
          <a:extLst>
            <a:ext uri="{FF2B5EF4-FFF2-40B4-BE49-F238E27FC236}">
              <a16:creationId xmlns:a16="http://schemas.microsoft.com/office/drawing/2014/main" id="{5FEF0790-C247-4A34-9F28-441C4740C1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9" name="Text Box 104">
          <a:extLst>
            <a:ext uri="{FF2B5EF4-FFF2-40B4-BE49-F238E27FC236}">
              <a16:creationId xmlns:a16="http://schemas.microsoft.com/office/drawing/2014/main" id="{B73B5557-F5BF-4C84-91EC-B2946A9DC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0" name="Text Box 105">
          <a:extLst>
            <a:ext uri="{FF2B5EF4-FFF2-40B4-BE49-F238E27FC236}">
              <a16:creationId xmlns:a16="http://schemas.microsoft.com/office/drawing/2014/main" id="{3201468A-C9F4-4076-B20C-72F627769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1" name="Text Box 106">
          <a:extLst>
            <a:ext uri="{FF2B5EF4-FFF2-40B4-BE49-F238E27FC236}">
              <a16:creationId xmlns:a16="http://schemas.microsoft.com/office/drawing/2014/main" id="{119D4A45-BBF1-4AD7-BCCF-228E69382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2" name="Text Box 107">
          <a:extLst>
            <a:ext uri="{FF2B5EF4-FFF2-40B4-BE49-F238E27FC236}">
              <a16:creationId xmlns:a16="http://schemas.microsoft.com/office/drawing/2014/main" id="{81B6D35A-46DC-42A5-80AA-57DE95500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3" name="Text Box 108">
          <a:extLst>
            <a:ext uri="{FF2B5EF4-FFF2-40B4-BE49-F238E27FC236}">
              <a16:creationId xmlns:a16="http://schemas.microsoft.com/office/drawing/2014/main" id="{9F264543-E565-472A-A432-E615107FF0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4" name="Text Box 109">
          <a:extLst>
            <a:ext uri="{FF2B5EF4-FFF2-40B4-BE49-F238E27FC236}">
              <a16:creationId xmlns:a16="http://schemas.microsoft.com/office/drawing/2014/main" id="{86D8AFAF-1D84-47B9-BCC1-1E3A4EB510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5" name="Text Box 110">
          <a:extLst>
            <a:ext uri="{FF2B5EF4-FFF2-40B4-BE49-F238E27FC236}">
              <a16:creationId xmlns:a16="http://schemas.microsoft.com/office/drawing/2014/main" id="{E5A4A2D2-E6CC-4526-998B-2E43DD7533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6" name="Text Box 111">
          <a:extLst>
            <a:ext uri="{FF2B5EF4-FFF2-40B4-BE49-F238E27FC236}">
              <a16:creationId xmlns:a16="http://schemas.microsoft.com/office/drawing/2014/main" id="{BACBB591-B1DE-463F-A414-E71ED6B51B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7" name="Text Box 112">
          <a:extLst>
            <a:ext uri="{FF2B5EF4-FFF2-40B4-BE49-F238E27FC236}">
              <a16:creationId xmlns:a16="http://schemas.microsoft.com/office/drawing/2014/main" id="{46824F1C-C69D-4C7C-802D-0BBD13158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8" name="Text Box 113">
          <a:extLst>
            <a:ext uri="{FF2B5EF4-FFF2-40B4-BE49-F238E27FC236}">
              <a16:creationId xmlns:a16="http://schemas.microsoft.com/office/drawing/2014/main" id="{D01B598F-ECD9-437C-8035-16CAEBA52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9" name="Text Box 114">
          <a:extLst>
            <a:ext uri="{FF2B5EF4-FFF2-40B4-BE49-F238E27FC236}">
              <a16:creationId xmlns:a16="http://schemas.microsoft.com/office/drawing/2014/main" id="{9480B6DA-8829-4CCF-BEF2-7547BE86A3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0" name="Text Box 115">
          <a:extLst>
            <a:ext uri="{FF2B5EF4-FFF2-40B4-BE49-F238E27FC236}">
              <a16:creationId xmlns:a16="http://schemas.microsoft.com/office/drawing/2014/main" id="{90FC9F7D-DF1F-4020-AB26-F513D85976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1" name="Text Box 116">
          <a:extLst>
            <a:ext uri="{FF2B5EF4-FFF2-40B4-BE49-F238E27FC236}">
              <a16:creationId xmlns:a16="http://schemas.microsoft.com/office/drawing/2014/main" id="{89731DF4-F998-4AE4-8819-14B82A4798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2" name="Text Box 117">
          <a:extLst>
            <a:ext uri="{FF2B5EF4-FFF2-40B4-BE49-F238E27FC236}">
              <a16:creationId xmlns:a16="http://schemas.microsoft.com/office/drawing/2014/main" id="{B99F50EE-BFD6-4B0B-BE04-D0CC03D2D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3" name="Text Box 118">
          <a:extLst>
            <a:ext uri="{FF2B5EF4-FFF2-40B4-BE49-F238E27FC236}">
              <a16:creationId xmlns:a16="http://schemas.microsoft.com/office/drawing/2014/main" id="{DB19E1F6-A5A1-4A08-820A-E9E38ABA7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4" name="Text Box 119">
          <a:extLst>
            <a:ext uri="{FF2B5EF4-FFF2-40B4-BE49-F238E27FC236}">
              <a16:creationId xmlns:a16="http://schemas.microsoft.com/office/drawing/2014/main" id="{B04FE6E8-40BF-49A2-BCF3-B05A0311EA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A24B3810-44DA-465C-88C5-958DD0324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6" name="Text Box 121">
          <a:extLst>
            <a:ext uri="{FF2B5EF4-FFF2-40B4-BE49-F238E27FC236}">
              <a16:creationId xmlns:a16="http://schemas.microsoft.com/office/drawing/2014/main" id="{4D5C7B72-0422-4336-A9B5-85EABD3F6C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7" name="Text Box 122">
          <a:extLst>
            <a:ext uri="{FF2B5EF4-FFF2-40B4-BE49-F238E27FC236}">
              <a16:creationId xmlns:a16="http://schemas.microsoft.com/office/drawing/2014/main" id="{08464393-AAFC-45C7-A38F-1412BE573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8" name="Text Box 123">
          <a:extLst>
            <a:ext uri="{FF2B5EF4-FFF2-40B4-BE49-F238E27FC236}">
              <a16:creationId xmlns:a16="http://schemas.microsoft.com/office/drawing/2014/main" id="{2AF0465C-654A-4A30-89BF-B974E3AE7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9" name="Text Box 124">
          <a:extLst>
            <a:ext uri="{FF2B5EF4-FFF2-40B4-BE49-F238E27FC236}">
              <a16:creationId xmlns:a16="http://schemas.microsoft.com/office/drawing/2014/main" id="{1DDCA21F-0182-4EB4-8E55-C7B219644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0" name="Text Box 125">
          <a:extLst>
            <a:ext uri="{FF2B5EF4-FFF2-40B4-BE49-F238E27FC236}">
              <a16:creationId xmlns:a16="http://schemas.microsoft.com/office/drawing/2014/main" id="{35B58479-859A-461F-A3B7-FB3E8F364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1" name="Text Box 126">
          <a:extLst>
            <a:ext uri="{FF2B5EF4-FFF2-40B4-BE49-F238E27FC236}">
              <a16:creationId xmlns:a16="http://schemas.microsoft.com/office/drawing/2014/main" id="{BAD9F6B2-53FF-4E31-AB69-9F5DA02D45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2" name="Text Box 127">
          <a:extLst>
            <a:ext uri="{FF2B5EF4-FFF2-40B4-BE49-F238E27FC236}">
              <a16:creationId xmlns:a16="http://schemas.microsoft.com/office/drawing/2014/main" id="{3F855C40-9BDA-45C5-8583-C012738B4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3" name="Text Box 128">
          <a:extLst>
            <a:ext uri="{FF2B5EF4-FFF2-40B4-BE49-F238E27FC236}">
              <a16:creationId xmlns:a16="http://schemas.microsoft.com/office/drawing/2014/main" id="{8A0FE71B-75AA-461F-B6D5-7B019844F4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4" name="Text Box 129">
          <a:extLst>
            <a:ext uri="{FF2B5EF4-FFF2-40B4-BE49-F238E27FC236}">
              <a16:creationId xmlns:a16="http://schemas.microsoft.com/office/drawing/2014/main" id="{B8EFEA3B-A4E0-482C-A1ED-620927E0AE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5" name="Text Box 130">
          <a:extLst>
            <a:ext uri="{FF2B5EF4-FFF2-40B4-BE49-F238E27FC236}">
              <a16:creationId xmlns:a16="http://schemas.microsoft.com/office/drawing/2014/main" id="{E4C02FCA-D2A7-4389-ADD9-DCC83A1588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6" name="Text Box 131">
          <a:extLst>
            <a:ext uri="{FF2B5EF4-FFF2-40B4-BE49-F238E27FC236}">
              <a16:creationId xmlns:a16="http://schemas.microsoft.com/office/drawing/2014/main" id="{BE457E76-2620-4ACB-B918-30BF96666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7" name="Text Box 132">
          <a:extLst>
            <a:ext uri="{FF2B5EF4-FFF2-40B4-BE49-F238E27FC236}">
              <a16:creationId xmlns:a16="http://schemas.microsoft.com/office/drawing/2014/main" id="{7160E004-6CC4-449F-A48D-CE27E599CC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8" name="Text Box 133">
          <a:extLst>
            <a:ext uri="{FF2B5EF4-FFF2-40B4-BE49-F238E27FC236}">
              <a16:creationId xmlns:a16="http://schemas.microsoft.com/office/drawing/2014/main" id="{B649D3EC-13F1-49A2-88D5-FE9DA508FE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9" name="Text Box 134">
          <a:extLst>
            <a:ext uri="{FF2B5EF4-FFF2-40B4-BE49-F238E27FC236}">
              <a16:creationId xmlns:a16="http://schemas.microsoft.com/office/drawing/2014/main" id="{A8BF9F8A-396F-4F4A-B87E-1EDF06D34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0" name="Text Box 135">
          <a:extLst>
            <a:ext uri="{FF2B5EF4-FFF2-40B4-BE49-F238E27FC236}">
              <a16:creationId xmlns:a16="http://schemas.microsoft.com/office/drawing/2014/main" id="{EBFBB190-9FBF-42BF-8277-A924D17A5E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1" name="Text Box 136">
          <a:extLst>
            <a:ext uri="{FF2B5EF4-FFF2-40B4-BE49-F238E27FC236}">
              <a16:creationId xmlns:a16="http://schemas.microsoft.com/office/drawing/2014/main" id="{C78A8067-F262-4CF3-8C16-2201788DBA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2" name="Text Box 137">
          <a:extLst>
            <a:ext uri="{FF2B5EF4-FFF2-40B4-BE49-F238E27FC236}">
              <a16:creationId xmlns:a16="http://schemas.microsoft.com/office/drawing/2014/main" id="{993D0B78-AC80-4333-A6DF-FDF26BB27B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3" name="Text Box 138">
          <a:extLst>
            <a:ext uri="{FF2B5EF4-FFF2-40B4-BE49-F238E27FC236}">
              <a16:creationId xmlns:a16="http://schemas.microsoft.com/office/drawing/2014/main" id="{488BDA02-B584-41EA-A4FE-BB2EC23EE7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4" name="Text Box 139">
          <a:extLst>
            <a:ext uri="{FF2B5EF4-FFF2-40B4-BE49-F238E27FC236}">
              <a16:creationId xmlns:a16="http://schemas.microsoft.com/office/drawing/2014/main" id="{808578A9-18FA-464B-9C6D-CCC6B68F13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5" name="Text Box 140">
          <a:extLst>
            <a:ext uri="{FF2B5EF4-FFF2-40B4-BE49-F238E27FC236}">
              <a16:creationId xmlns:a16="http://schemas.microsoft.com/office/drawing/2014/main" id="{2580F216-BA47-4C5C-AA02-78A8F9AF2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6" name="Text Box 141">
          <a:extLst>
            <a:ext uri="{FF2B5EF4-FFF2-40B4-BE49-F238E27FC236}">
              <a16:creationId xmlns:a16="http://schemas.microsoft.com/office/drawing/2014/main" id="{0D1CF8FD-8CC0-45A0-B416-3F6483638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7" name="Text Box 142">
          <a:extLst>
            <a:ext uri="{FF2B5EF4-FFF2-40B4-BE49-F238E27FC236}">
              <a16:creationId xmlns:a16="http://schemas.microsoft.com/office/drawing/2014/main" id="{D5A00EE4-00C0-4713-B7B0-F826A37E1A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8" name="Text Box 143">
          <a:extLst>
            <a:ext uri="{FF2B5EF4-FFF2-40B4-BE49-F238E27FC236}">
              <a16:creationId xmlns:a16="http://schemas.microsoft.com/office/drawing/2014/main" id="{F9D95329-5E44-4CA5-BD07-BA5A3D2D9E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9" name="Text Box 144">
          <a:extLst>
            <a:ext uri="{FF2B5EF4-FFF2-40B4-BE49-F238E27FC236}">
              <a16:creationId xmlns:a16="http://schemas.microsoft.com/office/drawing/2014/main" id="{C41B366C-DFDD-47C2-A58A-312F922A9B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0" name="Text Box 145">
          <a:extLst>
            <a:ext uri="{FF2B5EF4-FFF2-40B4-BE49-F238E27FC236}">
              <a16:creationId xmlns:a16="http://schemas.microsoft.com/office/drawing/2014/main" id="{5558EFCE-A1EB-447A-ADB8-945C31C526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1" name="Text Box 146">
          <a:extLst>
            <a:ext uri="{FF2B5EF4-FFF2-40B4-BE49-F238E27FC236}">
              <a16:creationId xmlns:a16="http://schemas.microsoft.com/office/drawing/2014/main" id="{3D936B88-7466-4208-BF11-A5AEA3EE97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2" name="Text Box 147">
          <a:extLst>
            <a:ext uri="{FF2B5EF4-FFF2-40B4-BE49-F238E27FC236}">
              <a16:creationId xmlns:a16="http://schemas.microsoft.com/office/drawing/2014/main" id="{A19FF10B-7BC1-48E1-919A-5314FB138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3" name="Text Box 148">
          <a:extLst>
            <a:ext uri="{FF2B5EF4-FFF2-40B4-BE49-F238E27FC236}">
              <a16:creationId xmlns:a16="http://schemas.microsoft.com/office/drawing/2014/main" id="{752AA8B0-5FE8-41E1-A92D-D0B73D830D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4" name="Text Box 149">
          <a:extLst>
            <a:ext uri="{FF2B5EF4-FFF2-40B4-BE49-F238E27FC236}">
              <a16:creationId xmlns:a16="http://schemas.microsoft.com/office/drawing/2014/main" id="{413930F2-1C84-4F7E-B3F2-96544A0BD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5" name="Text Box 150">
          <a:extLst>
            <a:ext uri="{FF2B5EF4-FFF2-40B4-BE49-F238E27FC236}">
              <a16:creationId xmlns:a16="http://schemas.microsoft.com/office/drawing/2014/main" id="{63DE6F0F-2BE8-464C-8429-B2AE60DD91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6" name="Text Box 151">
          <a:extLst>
            <a:ext uri="{FF2B5EF4-FFF2-40B4-BE49-F238E27FC236}">
              <a16:creationId xmlns:a16="http://schemas.microsoft.com/office/drawing/2014/main" id="{B3C9DB41-8F13-4AA2-A7E7-76D990AAC2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7" name="Text Box 152">
          <a:extLst>
            <a:ext uri="{FF2B5EF4-FFF2-40B4-BE49-F238E27FC236}">
              <a16:creationId xmlns:a16="http://schemas.microsoft.com/office/drawing/2014/main" id="{03C59ECB-FBD2-452D-B20D-633CDD7A3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8" name="Text Box 153">
          <a:extLst>
            <a:ext uri="{FF2B5EF4-FFF2-40B4-BE49-F238E27FC236}">
              <a16:creationId xmlns:a16="http://schemas.microsoft.com/office/drawing/2014/main" id="{19B69F03-3F50-4AC0-A4A2-F8CDF89A7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9" name="Text Box 154">
          <a:extLst>
            <a:ext uri="{FF2B5EF4-FFF2-40B4-BE49-F238E27FC236}">
              <a16:creationId xmlns:a16="http://schemas.microsoft.com/office/drawing/2014/main" id="{98426B95-4B92-464F-93C5-92E2D3A948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0" name="Text Box 155">
          <a:extLst>
            <a:ext uri="{FF2B5EF4-FFF2-40B4-BE49-F238E27FC236}">
              <a16:creationId xmlns:a16="http://schemas.microsoft.com/office/drawing/2014/main" id="{0C726544-C547-4B3F-806F-B8BC9C2ECA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1" name="Text Box 156">
          <a:extLst>
            <a:ext uri="{FF2B5EF4-FFF2-40B4-BE49-F238E27FC236}">
              <a16:creationId xmlns:a16="http://schemas.microsoft.com/office/drawing/2014/main" id="{F43278A0-1C2E-4F4B-A11D-2CBB34915E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D06D99D9-ADAC-4292-80F7-6B9CAA4C4C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133FFBF7-FC9E-4D5A-9AF5-35EF79AAB8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52F3C1FF-8807-4F77-948A-2A84D02637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D5CA0E8D-ECFD-481A-A6B1-9C42CB3F27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F4A267DA-89EB-4194-9630-62D2C8383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C1A93FFC-3A21-4694-8713-99F35BD09F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8" name="Text Box 7">
          <a:extLst>
            <a:ext uri="{FF2B5EF4-FFF2-40B4-BE49-F238E27FC236}">
              <a16:creationId xmlns:a16="http://schemas.microsoft.com/office/drawing/2014/main" id="{A30B77BE-FFA6-43CE-874B-15BF4A83E3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5FFE6674-D06B-42FE-82E6-48AA17EE34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7F1A5E02-730C-49B0-8D82-4DBAE6CF7B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1" name="Text Box 10">
          <a:extLst>
            <a:ext uri="{FF2B5EF4-FFF2-40B4-BE49-F238E27FC236}">
              <a16:creationId xmlns:a16="http://schemas.microsoft.com/office/drawing/2014/main" id="{063F441E-ACE0-4422-AACB-35F8ED1130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CF296C7E-8887-4D71-B270-DB434FFE98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3" name="Text Box 12">
          <a:extLst>
            <a:ext uri="{FF2B5EF4-FFF2-40B4-BE49-F238E27FC236}">
              <a16:creationId xmlns:a16="http://schemas.microsoft.com/office/drawing/2014/main" id="{8D75B200-07A6-4B97-91C5-3905DAEB68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3CFCE80B-2824-4AC3-B7FF-8F4B13C880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5CF12339-056E-4045-958F-BC1005D71C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C1827F64-AAE2-4CCD-877A-52C7A965A2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9C615926-F26B-40D8-9181-7DA451A022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8" name="Text Box 18">
          <a:extLst>
            <a:ext uri="{FF2B5EF4-FFF2-40B4-BE49-F238E27FC236}">
              <a16:creationId xmlns:a16="http://schemas.microsoft.com/office/drawing/2014/main" id="{9C48B15C-A8A4-4E84-8784-643B1ACF15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9" name="Text Box 19">
          <a:extLst>
            <a:ext uri="{FF2B5EF4-FFF2-40B4-BE49-F238E27FC236}">
              <a16:creationId xmlns:a16="http://schemas.microsoft.com/office/drawing/2014/main" id="{66BD62CA-0455-4B91-B581-03CB8744FC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0" name="Text Box 20">
          <a:extLst>
            <a:ext uri="{FF2B5EF4-FFF2-40B4-BE49-F238E27FC236}">
              <a16:creationId xmlns:a16="http://schemas.microsoft.com/office/drawing/2014/main" id="{B73FF6AD-CD7E-4062-97EE-E6B936D800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F34A9B58-0154-4B27-BD92-D06F93F80C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924BBF58-576A-4433-BDDC-BCB04BB41F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3" name="Text Box 23">
          <a:extLst>
            <a:ext uri="{FF2B5EF4-FFF2-40B4-BE49-F238E27FC236}">
              <a16:creationId xmlns:a16="http://schemas.microsoft.com/office/drawing/2014/main" id="{3366F1DC-94C3-4136-B7B6-2A9DBB4B6B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4" name="Text Box 24">
          <a:extLst>
            <a:ext uri="{FF2B5EF4-FFF2-40B4-BE49-F238E27FC236}">
              <a16:creationId xmlns:a16="http://schemas.microsoft.com/office/drawing/2014/main" id="{19D3025E-5BC3-4205-9F38-D7DA74DBB8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5" name="Text Box 25">
          <a:extLst>
            <a:ext uri="{FF2B5EF4-FFF2-40B4-BE49-F238E27FC236}">
              <a16:creationId xmlns:a16="http://schemas.microsoft.com/office/drawing/2014/main" id="{82D9B401-D6F4-4FFE-A9F7-6A07252ABB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6" name="Text Box 26">
          <a:extLst>
            <a:ext uri="{FF2B5EF4-FFF2-40B4-BE49-F238E27FC236}">
              <a16:creationId xmlns:a16="http://schemas.microsoft.com/office/drawing/2014/main" id="{EFB36A3E-9CB7-4C55-B410-CF2375D9C9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7" name="Text Box 27">
          <a:extLst>
            <a:ext uri="{FF2B5EF4-FFF2-40B4-BE49-F238E27FC236}">
              <a16:creationId xmlns:a16="http://schemas.microsoft.com/office/drawing/2014/main" id="{90CA4C66-9895-43AC-BABD-32643AA80C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8" name="Text Box 28">
          <a:extLst>
            <a:ext uri="{FF2B5EF4-FFF2-40B4-BE49-F238E27FC236}">
              <a16:creationId xmlns:a16="http://schemas.microsoft.com/office/drawing/2014/main" id="{D35C62BE-2A06-437C-88C6-92D977AF2A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9" name="Text Box 29">
          <a:extLst>
            <a:ext uri="{FF2B5EF4-FFF2-40B4-BE49-F238E27FC236}">
              <a16:creationId xmlns:a16="http://schemas.microsoft.com/office/drawing/2014/main" id="{DBDBC50A-DAFB-4DC8-94D6-A46E44242C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0" name="Text Box 30">
          <a:extLst>
            <a:ext uri="{FF2B5EF4-FFF2-40B4-BE49-F238E27FC236}">
              <a16:creationId xmlns:a16="http://schemas.microsoft.com/office/drawing/2014/main" id="{68E08A72-5DB6-454A-B722-B0B59CE4F7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1" name="Text Box 31">
          <a:extLst>
            <a:ext uri="{FF2B5EF4-FFF2-40B4-BE49-F238E27FC236}">
              <a16:creationId xmlns:a16="http://schemas.microsoft.com/office/drawing/2014/main" id="{BD1F5C03-6148-4A29-8E72-2568D45509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A0D1415D-7006-4055-9213-01372C49B2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3" name="Text Box 33">
          <a:extLst>
            <a:ext uri="{FF2B5EF4-FFF2-40B4-BE49-F238E27FC236}">
              <a16:creationId xmlns:a16="http://schemas.microsoft.com/office/drawing/2014/main" id="{64666AEE-5D3F-4581-B502-E4F1398E81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1BF0C9CD-C3F4-4751-B553-81F9B69152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5" name="Text Box 35">
          <a:extLst>
            <a:ext uri="{FF2B5EF4-FFF2-40B4-BE49-F238E27FC236}">
              <a16:creationId xmlns:a16="http://schemas.microsoft.com/office/drawing/2014/main" id="{29EEE2D9-8780-4B5A-9F15-4B5CC1DF3D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6" name="Text Box 36">
          <a:extLst>
            <a:ext uri="{FF2B5EF4-FFF2-40B4-BE49-F238E27FC236}">
              <a16:creationId xmlns:a16="http://schemas.microsoft.com/office/drawing/2014/main" id="{8DCED4B8-5900-4F4F-818C-972D5D97B9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7" name="Text Box 37">
          <a:extLst>
            <a:ext uri="{FF2B5EF4-FFF2-40B4-BE49-F238E27FC236}">
              <a16:creationId xmlns:a16="http://schemas.microsoft.com/office/drawing/2014/main" id="{7852B30A-11BD-4257-B92F-3149FCDA9D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8" name="Text Box 38">
          <a:extLst>
            <a:ext uri="{FF2B5EF4-FFF2-40B4-BE49-F238E27FC236}">
              <a16:creationId xmlns:a16="http://schemas.microsoft.com/office/drawing/2014/main" id="{5601830A-2FC0-44CE-9A8E-029F3C1344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9" name="Text Box 39">
          <a:extLst>
            <a:ext uri="{FF2B5EF4-FFF2-40B4-BE49-F238E27FC236}">
              <a16:creationId xmlns:a16="http://schemas.microsoft.com/office/drawing/2014/main" id="{A8E801F8-2395-46E4-B5A8-F1AE459347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0" name="Text Box 40">
          <a:extLst>
            <a:ext uri="{FF2B5EF4-FFF2-40B4-BE49-F238E27FC236}">
              <a16:creationId xmlns:a16="http://schemas.microsoft.com/office/drawing/2014/main" id="{56CC9247-6D47-4951-BFD5-E099353C5C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1" name="Text Box 41">
          <a:extLst>
            <a:ext uri="{FF2B5EF4-FFF2-40B4-BE49-F238E27FC236}">
              <a16:creationId xmlns:a16="http://schemas.microsoft.com/office/drawing/2014/main" id="{DF7F1E9F-E8DC-4F7B-9193-DD7AD9AA53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2" name="Text Box 42">
          <a:extLst>
            <a:ext uri="{FF2B5EF4-FFF2-40B4-BE49-F238E27FC236}">
              <a16:creationId xmlns:a16="http://schemas.microsoft.com/office/drawing/2014/main" id="{2EB36CC4-28AD-4A67-B0AB-14A524AF46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3" name="Text Box 43">
          <a:extLst>
            <a:ext uri="{FF2B5EF4-FFF2-40B4-BE49-F238E27FC236}">
              <a16:creationId xmlns:a16="http://schemas.microsoft.com/office/drawing/2014/main" id="{705E6DB6-5EE8-4041-A9DB-31D8DFEC34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4" name="Text Box 44">
          <a:extLst>
            <a:ext uri="{FF2B5EF4-FFF2-40B4-BE49-F238E27FC236}">
              <a16:creationId xmlns:a16="http://schemas.microsoft.com/office/drawing/2014/main" id="{7CA00E5A-D391-4298-965E-FE3F6CF89C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5" name="Text Box 45">
          <a:extLst>
            <a:ext uri="{FF2B5EF4-FFF2-40B4-BE49-F238E27FC236}">
              <a16:creationId xmlns:a16="http://schemas.microsoft.com/office/drawing/2014/main" id="{BF0F3854-C354-41D9-9B83-56495AED7E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6" name="Text Box 46">
          <a:extLst>
            <a:ext uri="{FF2B5EF4-FFF2-40B4-BE49-F238E27FC236}">
              <a16:creationId xmlns:a16="http://schemas.microsoft.com/office/drawing/2014/main" id="{4CD31A32-6890-4597-BD34-7CBC34AD9B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7" name="Text Box 47">
          <a:extLst>
            <a:ext uri="{FF2B5EF4-FFF2-40B4-BE49-F238E27FC236}">
              <a16:creationId xmlns:a16="http://schemas.microsoft.com/office/drawing/2014/main" id="{27872526-3735-4AC0-9811-55D9B87A5B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8" name="Text Box 48">
          <a:extLst>
            <a:ext uri="{FF2B5EF4-FFF2-40B4-BE49-F238E27FC236}">
              <a16:creationId xmlns:a16="http://schemas.microsoft.com/office/drawing/2014/main" id="{12BB7E2E-01F5-4746-AE84-80B13B35E3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9" name="Text Box 49">
          <a:extLst>
            <a:ext uri="{FF2B5EF4-FFF2-40B4-BE49-F238E27FC236}">
              <a16:creationId xmlns:a16="http://schemas.microsoft.com/office/drawing/2014/main" id="{B1E9F55C-E30A-4276-BBE9-6534EE9356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0" name="Text Box 50">
          <a:extLst>
            <a:ext uri="{FF2B5EF4-FFF2-40B4-BE49-F238E27FC236}">
              <a16:creationId xmlns:a16="http://schemas.microsoft.com/office/drawing/2014/main" id="{F1C50A57-26D3-4D9A-B9E4-8C3A205881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1" name="Text Box 51">
          <a:extLst>
            <a:ext uri="{FF2B5EF4-FFF2-40B4-BE49-F238E27FC236}">
              <a16:creationId xmlns:a16="http://schemas.microsoft.com/office/drawing/2014/main" id="{E44D7CE9-4C67-46D2-AA8B-9998124CCC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A75BE3A6-24C0-40F5-858E-3E05880F01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59E3D293-4C68-4ACC-8ACF-AB4EBF19EC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4" name="Text Box 54">
          <a:extLst>
            <a:ext uri="{FF2B5EF4-FFF2-40B4-BE49-F238E27FC236}">
              <a16:creationId xmlns:a16="http://schemas.microsoft.com/office/drawing/2014/main" id="{4F657791-148D-48E8-9297-E2A5F7CD1C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5" name="Text Box 55">
          <a:extLst>
            <a:ext uri="{FF2B5EF4-FFF2-40B4-BE49-F238E27FC236}">
              <a16:creationId xmlns:a16="http://schemas.microsoft.com/office/drawing/2014/main" id="{076B1EA7-3F6F-4641-B1AC-A41D3AC0FD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6" name="Text Box 56">
          <a:extLst>
            <a:ext uri="{FF2B5EF4-FFF2-40B4-BE49-F238E27FC236}">
              <a16:creationId xmlns:a16="http://schemas.microsoft.com/office/drawing/2014/main" id="{4E86E51B-6EB3-4D23-9AB7-05D0558139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7" name="Text Box 57">
          <a:extLst>
            <a:ext uri="{FF2B5EF4-FFF2-40B4-BE49-F238E27FC236}">
              <a16:creationId xmlns:a16="http://schemas.microsoft.com/office/drawing/2014/main" id="{D8F0EFFA-06D6-4C83-97BC-50C3F1CEA9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8" name="Text Box 58">
          <a:extLst>
            <a:ext uri="{FF2B5EF4-FFF2-40B4-BE49-F238E27FC236}">
              <a16:creationId xmlns:a16="http://schemas.microsoft.com/office/drawing/2014/main" id="{E01D179A-EE0F-46CA-A707-FB020E2392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178CA07A-750B-4C9D-A408-9AF600DB76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73CD2EA5-1A87-4305-88A4-408D2D1E21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529C2ECC-CF25-4CBF-86D5-1ADD0073DE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313654FD-1F54-4E5D-89F3-B6913F2B8B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E7851BC1-2AAA-4C09-A7C2-28EB10B5EC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AFA7B0B5-3488-4F69-94D4-B4BF21E363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5" name="Text Box 65">
          <a:extLst>
            <a:ext uri="{FF2B5EF4-FFF2-40B4-BE49-F238E27FC236}">
              <a16:creationId xmlns:a16="http://schemas.microsoft.com/office/drawing/2014/main" id="{DA957C92-9AF1-4555-9115-A0AB918B46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6" name="Text Box 66">
          <a:extLst>
            <a:ext uri="{FF2B5EF4-FFF2-40B4-BE49-F238E27FC236}">
              <a16:creationId xmlns:a16="http://schemas.microsoft.com/office/drawing/2014/main" id="{1A1627C3-15F1-49B7-B43F-F315912708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7" name="Text Box 67">
          <a:extLst>
            <a:ext uri="{FF2B5EF4-FFF2-40B4-BE49-F238E27FC236}">
              <a16:creationId xmlns:a16="http://schemas.microsoft.com/office/drawing/2014/main" id="{9346D529-4467-41C0-9853-FC6AC862AC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8" name="Text Box 68">
          <a:extLst>
            <a:ext uri="{FF2B5EF4-FFF2-40B4-BE49-F238E27FC236}">
              <a16:creationId xmlns:a16="http://schemas.microsoft.com/office/drawing/2014/main" id="{EAF35C6A-EE87-4B2C-AB49-C702178967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9" name="Text Box 69">
          <a:extLst>
            <a:ext uri="{FF2B5EF4-FFF2-40B4-BE49-F238E27FC236}">
              <a16:creationId xmlns:a16="http://schemas.microsoft.com/office/drawing/2014/main" id="{D9CDA792-C389-482B-96B8-2891C7ACD0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348C011C-7B08-469E-89F6-1397584887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BBA3EC2B-8F20-421F-ADCA-C0EAFB9F2A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2" name="Text Box 72">
          <a:extLst>
            <a:ext uri="{FF2B5EF4-FFF2-40B4-BE49-F238E27FC236}">
              <a16:creationId xmlns:a16="http://schemas.microsoft.com/office/drawing/2014/main" id="{79F75109-F223-41B8-86CB-4470CE31E9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3" name="Text Box 73">
          <a:extLst>
            <a:ext uri="{FF2B5EF4-FFF2-40B4-BE49-F238E27FC236}">
              <a16:creationId xmlns:a16="http://schemas.microsoft.com/office/drawing/2014/main" id="{48B5CC06-2B18-44BC-8E4C-6FD3D4538E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4" name="Text Box 74">
          <a:extLst>
            <a:ext uri="{FF2B5EF4-FFF2-40B4-BE49-F238E27FC236}">
              <a16:creationId xmlns:a16="http://schemas.microsoft.com/office/drawing/2014/main" id="{59BA4535-A422-4F69-91FF-486CD5CD2F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5" name="Text Box 75">
          <a:extLst>
            <a:ext uri="{FF2B5EF4-FFF2-40B4-BE49-F238E27FC236}">
              <a16:creationId xmlns:a16="http://schemas.microsoft.com/office/drawing/2014/main" id="{4903AE78-80AD-47A4-9752-BDC0BA5950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6" name="Text Box 76">
          <a:extLst>
            <a:ext uri="{FF2B5EF4-FFF2-40B4-BE49-F238E27FC236}">
              <a16:creationId xmlns:a16="http://schemas.microsoft.com/office/drawing/2014/main" id="{7152B122-2902-4B33-90BE-1DB5F50F5F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7" name="Text Box 77">
          <a:extLst>
            <a:ext uri="{FF2B5EF4-FFF2-40B4-BE49-F238E27FC236}">
              <a16:creationId xmlns:a16="http://schemas.microsoft.com/office/drawing/2014/main" id="{BD06FEA9-B866-4CA5-8B5F-382DA111AC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id="{E3BD9860-D798-43EC-B6F5-4843A6552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id="{C205475D-AC6C-4A62-A283-79153F0889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0" name="Text Box 80">
          <a:extLst>
            <a:ext uri="{FF2B5EF4-FFF2-40B4-BE49-F238E27FC236}">
              <a16:creationId xmlns:a16="http://schemas.microsoft.com/office/drawing/2014/main" id="{B1BBDB3F-8470-4C3E-A4E3-C9EAB817A9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1" name="Text Box 81">
          <a:extLst>
            <a:ext uri="{FF2B5EF4-FFF2-40B4-BE49-F238E27FC236}">
              <a16:creationId xmlns:a16="http://schemas.microsoft.com/office/drawing/2014/main" id="{D0872883-9A9C-40CF-92F7-BB7D9D9E4E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2" name="Text Box 82">
          <a:extLst>
            <a:ext uri="{FF2B5EF4-FFF2-40B4-BE49-F238E27FC236}">
              <a16:creationId xmlns:a16="http://schemas.microsoft.com/office/drawing/2014/main" id="{D6EE54C9-8ADD-4F0F-B1B4-B350D4BB3E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3" name="Text Box 83">
          <a:extLst>
            <a:ext uri="{FF2B5EF4-FFF2-40B4-BE49-F238E27FC236}">
              <a16:creationId xmlns:a16="http://schemas.microsoft.com/office/drawing/2014/main" id="{BB60ED74-FB37-49FA-AFA3-F6C901F7BE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4" name="Text Box 84">
          <a:extLst>
            <a:ext uri="{FF2B5EF4-FFF2-40B4-BE49-F238E27FC236}">
              <a16:creationId xmlns:a16="http://schemas.microsoft.com/office/drawing/2014/main" id="{F60C6FFC-099D-4BFB-AE8C-D75E558348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5" name="Text Box 85">
          <a:extLst>
            <a:ext uri="{FF2B5EF4-FFF2-40B4-BE49-F238E27FC236}">
              <a16:creationId xmlns:a16="http://schemas.microsoft.com/office/drawing/2014/main" id="{C7F33DBD-2506-4B00-A582-E9903BC812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6" name="Text Box 86">
          <a:extLst>
            <a:ext uri="{FF2B5EF4-FFF2-40B4-BE49-F238E27FC236}">
              <a16:creationId xmlns:a16="http://schemas.microsoft.com/office/drawing/2014/main" id="{A8EC242E-16E5-488C-B05D-CDDBFDB633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7" name="Text Box 87">
          <a:extLst>
            <a:ext uri="{FF2B5EF4-FFF2-40B4-BE49-F238E27FC236}">
              <a16:creationId xmlns:a16="http://schemas.microsoft.com/office/drawing/2014/main" id="{8BCDFA24-C860-4427-B0F1-4A99CB9A27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8" name="Text Box 88">
          <a:extLst>
            <a:ext uri="{FF2B5EF4-FFF2-40B4-BE49-F238E27FC236}">
              <a16:creationId xmlns:a16="http://schemas.microsoft.com/office/drawing/2014/main" id="{AE88F71D-6279-4AD7-B4D4-C844126328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9" name="Text Box 89">
          <a:extLst>
            <a:ext uri="{FF2B5EF4-FFF2-40B4-BE49-F238E27FC236}">
              <a16:creationId xmlns:a16="http://schemas.microsoft.com/office/drawing/2014/main" id="{4912C534-7F2B-4766-A3C7-CB3287FE4F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0" name="Text Box 90">
          <a:extLst>
            <a:ext uri="{FF2B5EF4-FFF2-40B4-BE49-F238E27FC236}">
              <a16:creationId xmlns:a16="http://schemas.microsoft.com/office/drawing/2014/main" id="{393EF554-7F58-4EE4-A3A6-1F99C6E07D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1" name="Text Box 91">
          <a:extLst>
            <a:ext uri="{FF2B5EF4-FFF2-40B4-BE49-F238E27FC236}">
              <a16:creationId xmlns:a16="http://schemas.microsoft.com/office/drawing/2014/main" id="{6A18A62F-A8F3-4AE1-82BA-0C46257097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2" name="Text Box 92">
          <a:extLst>
            <a:ext uri="{FF2B5EF4-FFF2-40B4-BE49-F238E27FC236}">
              <a16:creationId xmlns:a16="http://schemas.microsoft.com/office/drawing/2014/main" id="{9C027CF2-B876-4D71-B98B-210163CFC3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3" name="Text Box 93">
          <a:extLst>
            <a:ext uri="{FF2B5EF4-FFF2-40B4-BE49-F238E27FC236}">
              <a16:creationId xmlns:a16="http://schemas.microsoft.com/office/drawing/2014/main" id="{ABD8083E-2F57-4FCA-BCA1-869FE2721C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4" name="Text Box 94">
          <a:extLst>
            <a:ext uri="{FF2B5EF4-FFF2-40B4-BE49-F238E27FC236}">
              <a16:creationId xmlns:a16="http://schemas.microsoft.com/office/drawing/2014/main" id="{78DDB9B8-B170-487C-A64D-4DECEBDCB6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5" name="Text Box 95">
          <a:extLst>
            <a:ext uri="{FF2B5EF4-FFF2-40B4-BE49-F238E27FC236}">
              <a16:creationId xmlns:a16="http://schemas.microsoft.com/office/drawing/2014/main" id="{A801F01C-20A2-4F63-AE4F-73CA7262A5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6" name="Text Box 96">
          <a:extLst>
            <a:ext uri="{FF2B5EF4-FFF2-40B4-BE49-F238E27FC236}">
              <a16:creationId xmlns:a16="http://schemas.microsoft.com/office/drawing/2014/main" id="{7D9B16B8-48ED-4809-8ED9-4D59268EC4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7" name="Text Box 97">
          <a:extLst>
            <a:ext uri="{FF2B5EF4-FFF2-40B4-BE49-F238E27FC236}">
              <a16:creationId xmlns:a16="http://schemas.microsoft.com/office/drawing/2014/main" id="{21F08C5C-9994-4D83-821B-864B0C02B7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8" name="Text Box 98">
          <a:extLst>
            <a:ext uri="{FF2B5EF4-FFF2-40B4-BE49-F238E27FC236}">
              <a16:creationId xmlns:a16="http://schemas.microsoft.com/office/drawing/2014/main" id="{0E95A8E7-D449-4433-B5C7-FC3492FE7A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9" name="Text Box 99">
          <a:extLst>
            <a:ext uri="{FF2B5EF4-FFF2-40B4-BE49-F238E27FC236}">
              <a16:creationId xmlns:a16="http://schemas.microsoft.com/office/drawing/2014/main" id="{04C740C2-C12C-4A91-8BFB-0FEB4B5790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0" name="Text Box 100">
          <a:extLst>
            <a:ext uri="{FF2B5EF4-FFF2-40B4-BE49-F238E27FC236}">
              <a16:creationId xmlns:a16="http://schemas.microsoft.com/office/drawing/2014/main" id="{50E32F76-ECCC-4F1D-AD70-5100016BC3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1" name="Text Box 101">
          <a:extLst>
            <a:ext uri="{FF2B5EF4-FFF2-40B4-BE49-F238E27FC236}">
              <a16:creationId xmlns:a16="http://schemas.microsoft.com/office/drawing/2014/main" id="{EEC856FA-C176-4247-BEF1-84294F9480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2" name="Text Box 102">
          <a:extLst>
            <a:ext uri="{FF2B5EF4-FFF2-40B4-BE49-F238E27FC236}">
              <a16:creationId xmlns:a16="http://schemas.microsoft.com/office/drawing/2014/main" id="{4830F5B6-B43F-40CF-8962-2AF2F8337B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3" name="Text Box 103">
          <a:extLst>
            <a:ext uri="{FF2B5EF4-FFF2-40B4-BE49-F238E27FC236}">
              <a16:creationId xmlns:a16="http://schemas.microsoft.com/office/drawing/2014/main" id="{73B38064-F91C-420C-97A5-9826FA54EF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4" name="Text Box 104">
          <a:extLst>
            <a:ext uri="{FF2B5EF4-FFF2-40B4-BE49-F238E27FC236}">
              <a16:creationId xmlns:a16="http://schemas.microsoft.com/office/drawing/2014/main" id="{376CA06C-0C56-439B-92D7-50DF7C84ED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5" name="Text Box 105">
          <a:extLst>
            <a:ext uri="{FF2B5EF4-FFF2-40B4-BE49-F238E27FC236}">
              <a16:creationId xmlns:a16="http://schemas.microsoft.com/office/drawing/2014/main" id="{2A019F3D-EB4D-43A9-BBAD-1C849E8310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6" name="Text Box 106">
          <a:extLst>
            <a:ext uri="{FF2B5EF4-FFF2-40B4-BE49-F238E27FC236}">
              <a16:creationId xmlns:a16="http://schemas.microsoft.com/office/drawing/2014/main" id="{99629770-740F-4412-8625-06DB0A4127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7" name="Text Box 107">
          <a:extLst>
            <a:ext uri="{FF2B5EF4-FFF2-40B4-BE49-F238E27FC236}">
              <a16:creationId xmlns:a16="http://schemas.microsoft.com/office/drawing/2014/main" id="{89BE2F87-E936-4C8C-91C1-C87DCA91C8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8" name="Text Box 108">
          <a:extLst>
            <a:ext uri="{FF2B5EF4-FFF2-40B4-BE49-F238E27FC236}">
              <a16:creationId xmlns:a16="http://schemas.microsoft.com/office/drawing/2014/main" id="{E3961FA8-16DD-4E25-9DAB-1AFEC8EA89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9" name="Text Box 109">
          <a:extLst>
            <a:ext uri="{FF2B5EF4-FFF2-40B4-BE49-F238E27FC236}">
              <a16:creationId xmlns:a16="http://schemas.microsoft.com/office/drawing/2014/main" id="{099231D1-6249-43E2-9063-3D6E6D5751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0" name="Text Box 110">
          <a:extLst>
            <a:ext uri="{FF2B5EF4-FFF2-40B4-BE49-F238E27FC236}">
              <a16:creationId xmlns:a16="http://schemas.microsoft.com/office/drawing/2014/main" id="{60608575-789E-4799-AA12-03AF42B45C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1" name="Text Box 111">
          <a:extLst>
            <a:ext uri="{FF2B5EF4-FFF2-40B4-BE49-F238E27FC236}">
              <a16:creationId xmlns:a16="http://schemas.microsoft.com/office/drawing/2014/main" id="{2A23F0D7-133A-459C-819A-2C0BEE4355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2" name="Text Box 112">
          <a:extLst>
            <a:ext uri="{FF2B5EF4-FFF2-40B4-BE49-F238E27FC236}">
              <a16:creationId xmlns:a16="http://schemas.microsoft.com/office/drawing/2014/main" id="{37E1CBBB-18B5-481F-AFC6-C3E4871FEB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3" name="Text Box 113">
          <a:extLst>
            <a:ext uri="{FF2B5EF4-FFF2-40B4-BE49-F238E27FC236}">
              <a16:creationId xmlns:a16="http://schemas.microsoft.com/office/drawing/2014/main" id="{9BFCBFC1-05D8-4789-8087-2D98D5BEB9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4" name="Text Box 114">
          <a:extLst>
            <a:ext uri="{FF2B5EF4-FFF2-40B4-BE49-F238E27FC236}">
              <a16:creationId xmlns:a16="http://schemas.microsoft.com/office/drawing/2014/main" id="{FAFF347C-B72A-4450-935B-FA6B1D6092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5" name="Text Box 115">
          <a:extLst>
            <a:ext uri="{FF2B5EF4-FFF2-40B4-BE49-F238E27FC236}">
              <a16:creationId xmlns:a16="http://schemas.microsoft.com/office/drawing/2014/main" id="{A5C2256B-118B-4815-A5AB-866D41F5FC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6" name="Text Box 116">
          <a:extLst>
            <a:ext uri="{FF2B5EF4-FFF2-40B4-BE49-F238E27FC236}">
              <a16:creationId xmlns:a16="http://schemas.microsoft.com/office/drawing/2014/main" id="{767301D1-CF1B-487B-99C9-127A452D2E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7" name="Text Box 117">
          <a:extLst>
            <a:ext uri="{FF2B5EF4-FFF2-40B4-BE49-F238E27FC236}">
              <a16:creationId xmlns:a16="http://schemas.microsoft.com/office/drawing/2014/main" id="{9EBF8D9B-610D-49F1-8F59-73B14821DA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8" name="Text Box 118">
          <a:extLst>
            <a:ext uri="{FF2B5EF4-FFF2-40B4-BE49-F238E27FC236}">
              <a16:creationId xmlns:a16="http://schemas.microsoft.com/office/drawing/2014/main" id="{3ABE061C-AF67-4DC5-A705-A92D966A51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9" name="Text Box 119">
          <a:extLst>
            <a:ext uri="{FF2B5EF4-FFF2-40B4-BE49-F238E27FC236}">
              <a16:creationId xmlns:a16="http://schemas.microsoft.com/office/drawing/2014/main" id="{FFDBC9C3-B94D-4903-B761-1096F55BBF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E157F0C2-BF79-4BC8-A020-F957ACE10F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1" name="Text Box 121">
          <a:extLst>
            <a:ext uri="{FF2B5EF4-FFF2-40B4-BE49-F238E27FC236}">
              <a16:creationId xmlns:a16="http://schemas.microsoft.com/office/drawing/2014/main" id="{EE81BA5F-1618-4002-A72B-5BAAD99C5E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2" name="Text Box 122">
          <a:extLst>
            <a:ext uri="{FF2B5EF4-FFF2-40B4-BE49-F238E27FC236}">
              <a16:creationId xmlns:a16="http://schemas.microsoft.com/office/drawing/2014/main" id="{5A122395-3153-4EDA-AB7D-AB38723571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3" name="Text Box 123">
          <a:extLst>
            <a:ext uri="{FF2B5EF4-FFF2-40B4-BE49-F238E27FC236}">
              <a16:creationId xmlns:a16="http://schemas.microsoft.com/office/drawing/2014/main" id="{1F0EDDA2-F7BA-41F5-A9A9-5856A8099F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4" name="Text Box 124">
          <a:extLst>
            <a:ext uri="{FF2B5EF4-FFF2-40B4-BE49-F238E27FC236}">
              <a16:creationId xmlns:a16="http://schemas.microsoft.com/office/drawing/2014/main" id="{DA689DBC-6FD2-4B1C-8222-98AA64B674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5" name="Text Box 125">
          <a:extLst>
            <a:ext uri="{FF2B5EF4-FFF2-40B4-BE49-F238E27FC236}">
              <a16:creationId xmlns:a16="http://schemas.microsoft.com/office/drawing/2014/main" id="{4B134C5B-419A-4B36-A7F8-E43D3FB4B7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6" name="Text Box 126">
          <a:extLst>
            <a:ext uri="{FF2B5EF4-FFF2-40B4-BE49-F238E27FC236}">
              <a16:creationId xmlns:a16="http://schemas.microsoft.com/office/drawing/2014/main" id="{E509B9BF-05CC-4E22-A4F1-844DB35624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7" name="Text Box 127">
          <a:extLst>
            <a:ext uri="{FF2B5EF4-FFF2-40B4-BE49-F238E27FC236}">
              <a16:creationId xmlns:a16="http://schemas.microsoft.com/office/drawing/2014/main" id="{E31E2418-570B-42B1-B0E4-2E23F9BA66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8" name="Text Box 128">
          <a:extLst>
            <a:ext uri="{FF2B5EF4-FFF2-40B4-BE49-F238E27FC236}">
              <a16:creationId xmlns:a16="http://schemas.microsoft.com/office/drawing/2014/main" id="{5FAC47DB-3B4E-4A0E-823F-4D1A9E734A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9" name="Text Box 129">
          <a:extLst>
            <a:ext uri="{FF2B5EF4-FFF2-40B4-BE49-F238E27FC236}">
              <a16:creationId xmlns:a16="http://schemas.microsoft.com/office/drawing/2014/main" id="{840D4EF6-2EA0-4764-9835-C4EB93F9EF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0" name="Text Box 130">
          <a:extLst>
            <a:ext uri="{FF2B5EF4-FFF2-40B4-BE49-F238E27FC236}">
              <a16:creationId xmlns:a16="http://schemas.microsoft.com/office/drawing/2014/main" id="{0EF6F20A-EC0A-4637-9E09-6811BFE251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1" name="Text Box 131">
          <a:extLst>
            <a:ext uri="{FF2B5EF4-FFF2-40B4-BE49-F238E27FC236}">
              <a16:creationId xmlns:a16="http://schemas.microsoft.com/office/drawing/2014/main" id="{3D959FA7-D640-46D3-B5FA-82570E9F9F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2" name="Text Box 132">
          <a:extLst>
            <a:ext uri="{FF2B5EF4-FFF2-40B4-BE49-F238E27FC236}">
              <a16:creationId xmlns:a16="http://schemas.microsoft.com/office/drawing/2014/main" id="{1A305841-F28F-496F-8740-C7E7484B2E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3" name="Text Box 133">
          <a:extLst>
            <a:ext uri="{FF2B5EF4-FFF2-40B4-BE49-F238E27FC236}">
              <a16:creationId xmlns:a16="http://schemas.microsoft.com/office/drawing/2014/main" id="{2CC2F1B4-2788-4737-B504-2CE547535E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4" name="Text Box 134">
          <a:extLst>
            <a:ext uri="{FF2B5EF4-FFF2-40B4-BE49-F238E27FC236}">
              <a16:creationId xmlns:a16="http://schemas.microsoft.com/office/drawing/2014/main" id="{53968429-E460-49F4-90BC-E287CB04B2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5" name="Text Box 135">
          <a:extLst>
            <a:ext uri="{FF2B5EF4-FFF2-40B4-BE49-F238E27FC236}">
              <a16:creationId xmlns:a16="http://schemas.microsoft.com/office/drawing/2014/main" id="{F8ED05A8-9655-4BDA-BFF0-88438D6D21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6" name="Text Box 136">
          <a:extLst>
            <a:ext uri="{FF2B5EF4-FFF2-40B4-BE49-F238E27FC236}">
              <a16:creationId xmlns:a16="http://schemas.microsoft.com/office/drawing/2014/main" id="{A6864AAD-70A5-42D6-BC9F-8F97DEA229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7" name="Text Box 137">
          <a:extLst>
            <a:ext uri="{FF2B5EF4-FFF2-40B4-BE49-F238E27FC236}">
              <a16:creationId xmlns:a16="http://schemas.microsoft.com/office/drawing/2014/main" id="{230CDE52-DEB7-4587-BFD1-E948A1566C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8" name="Text Box 138">
          <a:extLst>
            <a:ext uri="{FF2B5EF4-FFF2-40B4-BE49-F238E27FC236}">
              <a16:creationId xmlns:a16="http://schemas.microsoft.com/office/drawing/2014/main" id="{D892F94C-B0A8-4DE2-BBBD-EC60521CB6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9" name="Text Box 139">
          <a:extLst>
            <a:ext uri="{FF2B5EF4-FFF2-40B4-BE49-F238E27FC236}">
              <a16:creationId xmlns:a16="http://schemas.microsoft.com/office/drawing/2014/main" id="{EAB86C32-03ED-4F68-83D5-569AA8C1A3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0" name="Text Box 140">
          <a:extLst>
            <a:ext uri="{FF2B5EF4-FFF2-40B4-BE49-F238E27FC236}">
              <a16:creationId xmlns:a16="http://schemas.microsoft.com/office/drawing/2014/main" id="{E10882E1-5511-4122-AED0-6CE834D310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1" name="Text Box 141">
          <a:extLst>
            <a:ext uri="{FF2B5EF4-FFF2-40B4-BE49-F238E27FC236}">
              <a16:creationId xmlns:a16="http://schemas.microsoft.com/office/drawing/2014/main" id="{7323DA51-89F1-49D4-A8B3-05F9CFECCA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2" name="Text Box 142">
          <a:extLst>
            <a:ext uri="{FF2B5EF4-FFF2-40B4-BE49-F238E27FC236}">
              <a16:creationId xmlns:a16="http://schemas.microsoft.com/office/drawing/2014/main" id="{7356C64B-39D6-4780-8EE2-C473FCDC48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3" name="Text Box 143">
          <a:extLst>
            <a:ext uri="{FF2B5EF4-FFF2-40B4-BE49-F238E27FC236}">
              <a16:creationId xmlns:a16="http://schemas.microsoft.com/office/drawing/2014/main" id="{3C574BA6-4072-491D-8058-CA0088891D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4" name="Text Box 144">
          <a:extLst>
            <a:ext uri="{FF2B5EF4-FFF2-40B4-BE49-F238E27FC236}">
              <a16:creationId xmlns:a16="http://schemas.microsoft.com/office/drawing/2014/main" id="{69240B6F-4B8A-4434-8AF4-7449B6F959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5" name="Text Box 145">
          <a:extLst>
            <a:ext uri="{FF2B5EF4-FFF2-40B4-BE49-F238E27FC236}">
              <a16:creationId xmlns:a16="http://schemas.microsoft.com/office/drawing/2014/main" id="{F1095A3C-FD2F-4683-9A24-E6A1462CB0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6" name="Text Box 146">
          <a:extLst>
            <a:ext uri="{FF2B5EF4-FFF2-40B4-BE49-F238E27FC236}">
              <a16:creationId xmlns:a16="http://schemas.microsoft.com/office/drawing/2014/main" id="{4C8DAD1B-9C0C-4374-868F-9E51443F63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7" name="Text Box 147">
          <a:extLst>
            <a:ext uri="{FF2B5EF4-FFF2-40B4-BE49-F238E27FC236}">
              <a16:creationId xmlns:a16="http://schemas.microsoft.com/office/drawing/2014/main" id="{86294887-D7CF-4605-A8E4-E0DD5BE1D3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8" name="Text Box 148">
          <a:extLst>
            <a:ext uri="{FF2B5EF4-FFF2-40B4-BE49-F238E27FC236}">
              <a16:creationId xmlns:a16="http://schemas.microsoft.com/office/drawing/2014/main" id="{B725494E-1519-4842-8DBB-A4C7633939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9" name="Text Box 149">
          <a:extLst>
            <a:ext uri="{FF2B5EF4-FFF2-40B4-BE49-F238E27FC236}">
              <a16:creationId xmlns:a16="http://schemas.microsoft.com/office/drawing/2014/main" id="{A85ED2B2-7D43-4921-BD58-FC0E072F7F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0" name="Text Box 150">
          <a:extLst>
            <a:ext uri="{FF2B5EF4-FFF2-40B4-BE49-F238E27FC236}">
              <a16:creationId xmlns:a16="http://schemas.microsoft.com/office/drawing/2014/main" id="{14CC5125-C291-4BDA-A790-5020FBD9A6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1" name="Text Box 151">
          <a:extLst>
            <a:ext uri="{FF2B5EF4-FFF2-40B4-BE49-F238E27FC236}">
              <a16:creationId xmlns:a16="http://schemas.microsoft.com/office/drawing/2014/main" id="{99EB5F1B-AFB6-4F54-9B04-76D46CC689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2" name="Text Box 152">
          <a:extLst>
            <a:ext uri="{FF2B5EF4-FFF2-40B4-BE49-F238E27FC236}">
              <a16:creationId xmlns:a16="http://schemas.microsoft.com/office/drawing/2014/main" id="{91ECEC7C-8B7B-4026-A2B6-F42374DAC2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3" name="Text Box 153">
          <a:extLst>
            <a:ext uri="{FF2B5EF4-FFF2-40B4-BE49-F238E27FC236}">
              <a16:creationId xmlns:a16="http://schemas.microsoft.com/office/drawing/2014/main" id="{CDBADD7C-CF7D-4D19-86A1-4A6C1C9FCC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4" name="Text Box 154">
          <a:extLst>
            <a:ext uri="{FF2B5EF4-FFF2-40B4-BE49-F238E27FC236}">
              <a16:creationId xmlns:a16="http://schemas.microsoft.com/office/drawing/2014/main" id="{9BDCAFA1-760C-4BEB-B2F0-81FE6B9CB8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5" name="Text Box 155">
          <a:extLst>
            <a:ext uri="{FF2B5EF4-FFF2-40B4-BE49-F238E27FC236}">
              <a16:creationId xmlns:a16="http://schemas.microsoft.com/office/drawing/2014/main" id="{D3C4BBF4-3689-45CF-8C73-871CB221BF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6" name="Text Box 156">
          <a:extLst>
            <a:ext uri="{FF2B5EF4-FFF2-40B4-BE49-F238E27FC236}">
              <a16:creationId xmlns:a16="http://schemas.microsoft.com/office/drawing/2014/main" id="{E75BFF29-36EB-4D62-A6AD-5D94A53E08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CFA4B052-30BB-482B-8D20-B10BBF716D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9872858A-9104-49F6-A6FB-4BD30FB845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C59718A6-5B9E-47A8-9556-1BCF8E76D7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29591D47-5E1C-4F6C-956C-76156A5A66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CF9ECD78-6A5E-496B-B4BB-C740654F59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1D8200CC-CA6A-4E65-925B-3F5B4ED69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268DA47F-EE47-4264-95AB-EAB0D97539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988CFE53-9774-46A5-8EDC-FB3F6A8A69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67E58251-BF52-4713-A66D-25B88902B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CB5B722C-9A8F-4BD6-BC55-A753B0BC5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A6B9C7CA-6EBB-46E7-8A45-0F233BBF90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8" name="Text Box 12">
          <a:extLst>
            <a:ext uri="{FF2B5EF4-FFF2-40B4-BE49-F238E27FC236}">
              <a16:creationId xmlns:a16="http://schemas.microsoft.com/office/drawing/2014/main" id="{B60B91B5-569B-4502-A393-BDEDD7CA03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9" name="Text Box 13">
          <a:extLst>
            <a:ext uri="{FF2B5EF4-FFF2-40B4-BE49-F238E27FC236}">
              <a16:creationId xmlns:a16="http://schemas.microsoft.com/office/drawing/2014/main" id="{0F2553B6-5625-43F9-8741-47D61D248A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E9E4F5DD-52AE-4654-AB4A-5E41390BE9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963DE7CD-4A83-459E-B063-0B7072219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DE9EE3B-43F4-47C9-9A1F-5C9365F27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22A9E2C-34CF-4B85-A767-2065342F6A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4" name="Text Box 19">
          <a:extLst>
            <a:ext uri="{FF2B5EF4-FFF2-40B4-BE49-F238E27FC236}">
              <a16:creationId xmlns:a16="http://schemas.microsoft.com/office/drawing/2014/main" id="{0C1B197E-FA8B-45DE-9D57-F8BC0A0EB9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5" name="Text Box 20">
          <a:extLst>
            <a:ext uri="{FF2B5EF4-FFF2-40B4-BE49-F238E27FC236}">
              <a16:creationId xmlns:a16="http://schemas.microsoft.com/office/drawing/2014/main" id="{85838C18-7B5C-4688-85CE-488AD9248E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2CFCF0CF-DC3B-4D14-A0D9-64F2F6862D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7" name="Text Box 22">
          <a:extLst>
            <a:ext uri="{FF2B5EF4-FFF2-40B4-BE49-F238E27FC236}">
              <a16:creationId xmlns:a16="http://schemas.microsoft.com/office/drawing/2014/main" id="{6D234BFD-EA35-4918-BD1F-EF192549C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8" name="Text Box 23">
          <a:extLst>
            <a:ext uri="{FF2B5EF4-FFF2-40B4-BE49-F238E27FC236}">
              <a16:creationId xmlns:a16="http://schemas.microsoft.com/office/drawing/2014/main" id="{E97788A7-D1B0-4B3B-93AE-1E03424E5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9" name="Text Box 24">
          <a:extLst>
            <a:ext uri="{FF2B5EF4-FFF2-40B4-BE49-F238E27FC236}">
              <a16:creationId xmlns:a16="http://schemas.microsoft.com/office/drawing/2014/main" id="{A338BF9F-DD5E-4C56-8B4E-AA07C60946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0" name="Text Box 25">
          <a:extLst>
            <a:ext uri="{FF2B5EF4-FFF2-40B4-BE49-F238E27FC236}">
              <a16:creationId xmlns:a16="http://schemas.microsoft.com/office/drawing/2014/main" id="{80C1EE56-82BD-4467-92D7-F01482AAB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1" name="Text Box 26">
          <a:extLst>
            <a:ext uri="{FF2B5EF4-FFF2-40B4-BE49-F238E27FC236}">
              <a16:creationId xmlns:a16="http://schemas.microsoft.com/office/drawing/2014/main" id="{19D051A1-36F1-4D66-9C9F-F530B29EC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2" name="Text Box 27">
          <a:extLst>
            <a:ext uri="{FF2B5EF4-FFF2-40B4-BE49-F238E27FC236}">
              <a16:creationId xmlns:a16="http://schemas.microsoft.com/office/drawing/2014/main" id="{206AE0AA-83CB-467E-94A0-950538D1B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3" name="Text Box 28">
          <a:extLst>
            <a:ext uri="{FF2B5EF4-FFF2-40B4-BE49-F238E27FC236}">
              <a16:creationId xmlns:a16="http://schemas.microsoft.com/office/drawing/2014/main" id="{B45C57D0-0831-4D55-8BBC-0BE0A64E95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4" name="Text Box 29">
          <a:extLst>
            <a:ext uri="{FF2B5EF4-FFF2-40B4-BE49-F238E27FC236}">
              <a16:creationId xmlns:a16="http://schemas.microsoft.com/office/drawing/2014/main" id="{E3176474-5E04-478E-BE5E-D4CD2666CE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5" name="Text Box 30">
          <a:extLst>
            <a:ext uri="{FF2B5EF4-FFF2-40B4-BE49-F238E27FC236}">
              <a16:creationId xmlns:a16="http://schemas.microsoft.com/office/drawing/2014/main" id="{4539C638-4A28-434F-AFC9-BF1C1B88DB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6" name="Text Box 31">
          <a:extLst>
            <a:ext uri="{FF2B5EF4-FFF2-40B4-BE49-F238E27FC236}">
              <a16:creationId xmlns:a16="http://schemas.microsoft.com/office/drawing/2014/main" id="{527FDDD1-2174-4ABF-9765-FE48D757E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66E7D28F-EA5C-4970-804A-FF6EC0EE32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8" name="Text Box 33">
          <a:extLst>
            <a:ext uri="{FF2B5EF4-FFF2-40B4-BE49-F238E27FC236}">
              <a16:creationId xmlns:a16="http://schemas.microsoft.com/office/drawing/2014/main" id="{8CCA72FB-2604-4CAB-BA31-891BE2A00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9" name="Text Box 34">
          <a:extLst>
            <a:ext uri="{FF2B5EF4-FFF2-40B4-BE49-F238E27FC236}">
              <a16:creationId xmlns:a16="http://schemas.microsoft.com/office/drawing/2014/main" id="{1A0CE979-CB98-4567-8C53-C2997DF46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0" name="Text Box 35">
          <a:extLst>
            <a:ext uri="{FF2B5EF4-FFF2-40B4-BE49-F238E27FC236}">
              <a16:creationId xmlns:a16="http://schemas.microsoft.com/office/drawing/2014/main" id="{2F45BE38-5F16-49A8-A56D-C045A929EB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1" name="Text Box 36">
          <a:extLst>
            <a:ext uri="{FF2B5EF4-FFF2-40B4-BE49-F238E27FC236}">
              <a16:creationId xmlns:a16="http://schemas.microsoft.com/office/drawing/2014/main" id="{C1E17139-BD9A-4577-BA79-6C2B6E0A9D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2" name="Text Box 37">
          <a:extLst>
            <a:ext uri="{FF2B5EF4-FFF2-40B4-BE49-F238E27FC236}">
              <a16:creationId xmlns:a16="http://schemas.microsoft.com/office/drawing/2014/main" id="{3EBFA19F-4FCC-40EA-B23A-7A34023B0B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3" name="Text Box 38">
          <a:extLst>
            <a:ext uri="{FF2B5EF4-FFF2-40B4-BE49-F238E27FC236}">
              <a16:creationId xmlns:a16="http://schemas.microsoft.com/office/drawing/2014/main" id="{85582980-DCBF-4ABF-9C56-44AE0FF517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4" name="Text Box 39">
          <a:extLst>
            <a:ext uri="{FF2B5EF4-FFF2-40B4-BE49-F238E27FC236}">
              <a16:creationId xmlns:a16="http://schemas.microsoft.com/office/drawing/2014/main" id="{F17CF732-6B45-455B-9328-F59BABB61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5" name="Text Box 40">
          <a:extLst>
            <a:ext uri="{FF2B5EF4-FFF2-40B4-BE49-F238E27FC236}">
              <a16:creationId xmlns:a16="http://schemas.microsoft.com/office/drawing/2014/main" id="{0311EB25-FBD2-42F9-9665-6698FCC1A1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6" name="Text Box 41">
          <a:extLst>
            <a:ext uri="{FF2B5EF4-FFF2-40B4-BE49-F238E27FC236}">
              <a16:creationId xmlns:a16="http://schemas.microsoft.com/office/drawing/2014/main" id="{E00E109E-83EE-4C5C-AD18-74DC46D2B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7" name="Text Box 42">
          <a:extLst>
            <a:ext uri="{FF2B5EF4-FFF2-40B4-BE49-F238E27FC236}">
              <a16:creationId xmlns:a16="http://schemas.microsoft.com/office/drawing/2014/main" id="{055E4709-37EB-41D7-9246-8E9A3A09A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8" name="Text Box 43">
          <a:extLst>
            <a:ext uri="{FF2B5EF4-FFF2-40B4-BE49-F238E27FC236}">
              <a16:creationId xmlns:a16="http://schemas.microsoft.com/office/drawing/2014/main" id="{ECB72004-E102-4628-B096-C977DDC5D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9" name="Text Box 44">
          <a:extLst>
            <a:ext uri="{FF2B5EF4-FFF2-40B4-BE49-F238E27FC236}">
              <a16:creationId xmlns:a16="http://schemas.microsoft.com/office/drawing/2014/main" id="{4566FB05-99EE-4D59-B403-89249E1B74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0" name="Text Box 45">
          <a:extLst>
            <a:ext uri="{FF2B5EF4-FFF2-40B4-BE49-F238E27FC236}">
              <a16:creationId xmlns:a16="http://schemas.microsoft.com/office/drawing/2014/main" id="{3EC467F4-0732-4225-9A21-6A5DD2507F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1" name="Text Box 46">
          <a:extLst>
            <a:ext uri="{FF2B5EF4-FFF2-40B4-BE49-F238E27FC236}">
              <a16:creationId xmlns:a16="http://schemas.microsoft.com/office/drawing/2014/main" id="{AE9E5B79-9800-41CA-B2E5-99BD34E1EB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2" name="Text Box 47">
          <a:extLst>
            <a:ext uri="{FF2B5EF4-FFF2-40B4-BE49-F238E27FC236}">
              <a16:creationId xmlns:a16="http://schemas.microsoft.com/office/drawing/2014/main" id="{130FC248-A175-418A-88C5-820C431B6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3" name="Text Box 48">
          <a:extLst>
            <a:ext uri="{FF2B5EF4-FFF2-40B4-BE49-F238E27FC236}">
              <a16:creationId xmlns:a16="http://schemas.microsoft.com/office/drawing/2014/main" id="{334DCB2A-4B59-4795-89EF-C6F8536A36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4" name="Text Box 49">
          <a:extLst>
            <a:ext uri="{FF2B5EF4-FFF2-40B4-BE49-F238E27FC236}">
              <a16:creationId xmlns:a16="http://schemas.microsoft.com/office/drawing/2014/main" id="{31EE071E-8968-413F-83D8-F257F9017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5" name="Text Box 50">
          <a:extLst>
            <a:ext uri="{FF2B5EF4-FFF2-40B4-BE49-F238E27FC236}">
              <a16:creationId xmlns:a16="http://schemas.microsoft.com/office/drawing/2014/main" id="{CCB9D47D-4E15-44DE-8B0E-68B17E1747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6" name="Text Box 51">
          <a:extLst>
            <a:ext uri="{FF2B5EF4-FFF2-40B4-BE49-F238E27FC236}">
              <a16:creationId xmlns:a16="http://schemas.microsoft.com/office/drawing/2014/main" id="{4E308CEA-E4BC-4A78-9650-54F983C99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25E5407D-C111-4EC0-86B3-C1235CF7C4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7713D70C-659A-4A97-B18E-DEF306221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9" name="Text Box 54">
          <a:extLst>
            <a:ext uri="{FF2B5EF4-FFF2-40B4-BE49-F238E27FC236}">
              <a16:creationId xmlns:a16="http://schemas.microsoft.com/office/drawing/2014/main" id="{C776D58F-6D96-4ADB-A124-649D6E3B0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0" name="Text Box 55">
          <a:extLst>
            <a:ext uri="{FF2B5EF4-FFF2-40B4-BE49-F238E27FC236}">
              <a16:creationId xmlns:a16="http://schemas.microsoft.com/office/drawing/2014/main" id="{7CEE5DD0-6B54-408B-98BF-EF098ABBE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1" name="Text Box 56">
          <a:extLst>
            <a:ext uri="{FF2B5EF4-FFF2-40B4-BE49-F238E27FC236}">
              <a16:creationId xmlns:a16="http://schemas.microsoft.com/office/drawing/2014/main" id="{EB87251B-3EDB-471A-AF05-BEB160A59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2" name="Text Box 57">
          <a:extLst>
            <a:ext uri="{FF2B5EF4-FFF2-40B4-BE49-F238E27FC236}">
              <a16:creationId xmlns:a16="http://schemas.microsoft.com/office/drawing/2014/main" id="{A955249A-D184-46C0-857F-40E3F53A16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3" name="Text Box 58">
          <a:extLst>
            <a:ext uri="{FF2B5EF4-FFF2-40B4-BE49-F238E27FC236}">
              <a16:creationId xmlns:a16="http://schemas.microsoft.com/office/drawing/2014/main" id="{D5903272-D21A-4036-96CF-5C4F66F85F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82E16112-4F90-4BF0-8A7D-E93880649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D091EA59-8158-43FF-8A28-7796AEB0D9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51C60EC0-F7C5-489D-BD06-D4D3E38E5E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0ECF020A-2A6D-42CB-866C-8C0BF0965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59085BFD-B188-4FBA-821A-051186F92A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3702DF3A-1C9F-4A0B-A994-08CD65363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0" name="Text Box 65">
          <a:extLst>
            <a:ext uri="{FF2B5EF4-FFF2-40B4-BE49-F238E27FC236}">
              <a16:creationId xmlns:a16="http://schemas.microsoft.com/office/drawing/2014/main" id="{821A3322-1C2D-483F-9FED-CDDD6EFFB2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1" name="Text Box 66">
          <a:extLst>
            <a:ext uri="{FF2B5EF4-FFF2-40B4-BE49-F238E27FC236}">
              <a16:creationId xmlns:a16="http://schemas.microsoft.com/office/drawing/2014/main" id="{C15A6D59-0069-4480-AC3F-0CBFD691DA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2" name="Text Box 67">
          <a:extLst>
            <a:ext uri="{FF2B5EF4-FFF2-40B4-BE49-F238E27FC236}">
              <a16:creationId xmlns:a16="http://schemas.microsoft.com/office/drawing/2014/main" id="{3F26A689-1ADC-4354-9D20-2F88527753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3" name="Text Box 68">
          <a:extLst>
            <a:ext uri="{FF2B5EF4-FFF2-40B4-BE49-F238E27FC236}">
              <a16:creationId xmlns:a16="http://schemas.microsoft.com/office/drawing/2014/main" id="{0739E69F-21CA-4CB4-9F42-882029E2F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4" name="Text Box 69">
          <a:extLst>
            <a:ext uri="{FF2B5EF4-FFF2-40B4-BE49-F238E27FC236}">
              <a16:creationId xmlns:a16="http://schemas.microsoft.com/office/drawing/2014/main" id="{CB516B83-B874-4420-8084-9426011ECA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5" name="Text Box 70">
          <a:extLst>
            <a:ext uri="{FF2B5EF4-FFF2-40B4-BE49-F238E27FC236}">
              <a16:creationId xmlns:a16="http://schemas.microsoft.com/office/drawing/2014/main" id="{EB3AD93C-9007-47A9-966A-62CA811C47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6" name="Text Box 71">
          <a:extLst>
            <a:ext uri="{FF2B5EF4-FFF2-40B4-BE49-F238E27FC236}">
              <a16:creationId xmlns:a16="http://schemas.microsoft.com/office/drawing/2014/main" id="{DD72779E-E023-4A4E-A12C-27E6E39006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7" name="Text Box 72">
          <a:extLst>
            <a:ext uri="{FF2B5EF4-FFF2-40B4-BE49-F238E27FC236}">
              <a16:creationId xmlns:a16="http://schemas.microsoft.com/office/drawing/2014/main" id="{E8575A93-90BB-47F4-AF35-BC5B742AA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8" name="Text Box 73">
          <a:extLst>
            <a:ext uri="{FF2B5EF4-FFF2-40B4-BE49-F238E27FC236}">
              <a16:creationId xmlns:a16="http://schemas.microsoft.com/office/drawing/2014/main" id="{7B79251E-D4C5-4600-8339-11CE166CE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9" name="Text Box 74">
          <a:extLst>
            <a:ext uri="{FF2B5EF4-FFF2-40B4-BE49-F238E27FC236}">
              <a16:creationId xmlns:a16="http://schemas.microsoft.com/office/drawing/2014/main" id="{78569BCC-B80F-48CD-8180-8461B60F0B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0" name="Text Box 75">
          <a:extLst>
            <a:ext uri="{FF2B5EF4-FFF2-40B4-BE49-F238E27FC236}">
              <a16:creationId xmlns:a16="http://schemas.microsoft.com/office/drawing/2014/main" id="{B3779E42-8DC3-4D21-AB5F-FA9FDE928D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1" name="Text Box 76">
          <a:extLst>
            <a:ext uri="{FF2B5EF4-FFF2-40B4-BE49-F238E27FC236}">
              <a16:creationId xmlns:a16="http://schemas.microsoft.com/office/drawing/2014/main" id="{F5E76832-3882-499B-98DB-A098DE5BCD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2" name="Text Box 77">
          <a:extLst>
            <a:ext uri="{FF2B5EF4-FFF2-40B4-BE49-F238E27FC236}">
              <a16:creationId xmlns:a16="http://schemas.microsoft.com/office/drawing/2014/main" id="{49A40304-1EA7-41EA-A3F9-062ABF684E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3" name="Text Box 78">
          <a:extLst>
            <a:ext uri="{FF2B5EF4-FFF2-40B4-BE49-F238E27FC236}">
              <a16:creationId xmlns:a16="http://schemas.microsoft.com/office/drawing/2014/main" id="{1884BC90-6D79-47FB-92B8-C0D1AA73B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4" name="Text Box 79">
          <a:extLst>
            <a:ext uri="{FF2B5EF4-FFF2-40B4-BE49-F238E27FC236}">
              <a16:creationId xmlns:a16="http://schemas.microsoft.com/office/drawing/2014/main" id="{E4602E1C-4A1E-405A-B405-D76B873E3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5" name="Text Box 80">
          <a:extLst>
            <a:ext uri="{FF2B5EF4-FFF2-40B4-BE49-F238E27FC236}">
              <a16:creationId xmlns:a16="http://schemas.microsoft.com/office/drawing/2014/main" id="{FB78B7D6-79FB-463D-AFA2-30E585517F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6" name="Text Box 81">
          <a:extLst>
            <a:ext uri="{FF2B5EF4-FFF2-40B4-BE49-F238E27FC236}">
              <a16:creationId xmlns:a16="http://schemas.microsoft.com/office/drawing/2014/main" id="{DD4DFACF-148B-4481-B1FB-93412FC6F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7" name="Text Box 82">
          <a:extLst>
            <a:ext uri="{FF2B5EF4-FFF2-40B4-BE49-F238E27FC236}">
              <a16:creationId xmlns:a16="http://schemas.microsoft.com/office/drawing/2014/main" id="{58CDD1CF-4E92-48E4-98A9-87B68CE798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8" name="Text Box 83">
          <a:extLst>
            <a:ext uri="{FF2B5EF4-FFF2-40B4-BE49-F238E27FC236}">
              <a16:creationId xmlns:a16="http://schemas.microsoft.com/office/drawing/2014/main" id="{D5E92C1A-18A2-48BE-A051-2B6A89C7FD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9" name="Text Box 84">
          <a:extLst>
            <a:ext uri="{FF2B5EF4-FFF2-40B4-BE49-F238E27FC236}">
              <a16:creationId xmlns:a16="http://schemas.microsoft.com/office/drawing/2014/main" id="{C6BEF39F-D7E0-41FD-939A-9DF81F5BF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0" name="Text Box 85">
          <a:extLst>
            <a:ext uri="{FF2B5EF4-FFF2-40B4-BE49-F238E27FC236}">
              <a16:creationId xmlns:a16="http://schemas.microsoft.com/office/drawing/2014/main" id="{0751D9D4-526B-462E-8B00-609F52E5F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1" name="Text Box 86">
          <a:extLst>
            <a:ext uri="{FF2B5EF4-FFF2-40B4-BE49-F238E27FC236}">
              <a16:creationId xmlns:a16="http://schemas.microsoft.com/office/drawing/2014/main" id="{3C0FCD48-3140-413A-9CDD-9F50C3878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2" name="Text Box 87">
          <a:extLst>
            <a:ext uri="{FF2B5EF4-FFF2-40B4-BE49-F238E27FC236}">
              <a16:creationId xmlns:a16="http://schemas.microsoft.com/office/drawing/2014/main" id="{B8EF6F57-C74B-432A-9B9A-C8ADDB3C0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3" name="Text Box 88">
          <a:extLst>
            <a:ext uri="{FF2B5EF4-FFF2-40B4-BE49-F238E27FC236}">
              <a16:creationId xmlns:a16="http://schemas.microsoft.com/office/drawing/2014/main" id="{308B43C0-91E0-42D6-8290-64519356E0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4" name="Text Box 89">
          <a:extLst>
            <a:ext uri="{FF2B5EF4-FFF2-40B4-BE49-F238E27FC236}">
              <a16:creationId xmlns:a16="http://schemas.microsoft.com/office/drawing/2014/main" id="{AB8E1777-1527-4C73-9407-DA55A73AB4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5" name="Text Box 90">
          <a:extLst>
            <a:ext uri="{FF2B5EF4-FFF2-40B4-BE49-F238E27FC236}">
              <a16:creationId xmlns:a16="http://schemas.microsoft.com/office/drawing/2014/main" id="{7B9E9A68-3350-44DD-B45C-1B0F49CC1E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6" name="Text Box 91">
          <a:extLst>
            <a:ext uri="{FF2B5EF4-FFF2-40B4-BE49-F238E27FC236}">
              <a16:creationId xmlns:a16="http://schemas.microsoft.com/office/drawing/2014/main" id="{C49594AD-6A0F-4B21-9138-CD0A45E9E6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7" name="Text Box 92">
          <a:extLst>
            <a:ext uri="{FF2B5EF4-FFF2-40B4-BE49-F238E27FC236}">
              <a16:creationId xmlns:a16="http://schemas.microsoft.com/office/drawing/2014/main" id="{90B1B3BF-2FA9-44F2-913A-7941A28D3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8" name="Text Box 93">
          <a:extLst>
            <a:ext uri="{FF2B5EF4-FFF2-40B4-BE49-F238E27FC236}">
              <a16:creationId xmlns:a16="http://schemas.microsoft.com/office/drawing/2014/main" id="{28152827-56B9-495A-A5C0-6F20FDFD7A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9" name="Text Box 94">
          <a:extLst>
            <a:ext uri="{FF2B5EF4-FFF2-40B4-BE49-F238E27FC236}">
              <a16:creationId xmlns:a16="http://schemas.microsoft.com/office/drawing/2014/main" id="{ABFBF109-3C5A-4B07-A451-6F5D75CF8E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0" name="Text Box 95">
          <a:extLst>
            <a:ext uri="{FF2B5EF4-FFF2-40B4-BE49-F238E27FC236}">
              <a16:creationId xmlns:a16="http://schemas.microsoft.com/office/drawing/2014/main" id="{F5ECAED4-428E-4B8D-BA50-F851CACBF8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1" name="Text Box 96">
          <a:extLst>
            <a:ext uri="{FF2B5EF4-FFF2-40B4-BE49-F238E27FC236}">
              <a16:creationId xmlns:a16="http://schemas.microsoft.com/office/drawing/2014/main" id="{2B8A7FFD-517C-473F-8D49-62417918C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6A8DAE19-8631-42CE-ABB1-53560A3E54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3" name="Text Box 98">
          <a:extLst>
            <a:ext uri="{FF2B5EF4-FFF2-40B4-BE49-F238E27FC236}">
              <a16:creationId xmlns:a16="http://schemas.microsoft.com/office/drawing/2014/main" id="{90DAD8F6-BEE6-4D98-A1D3-73B7F46764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4" name="Text Box 99">
          <a:extLst>
            <a:ext uri="{FF2B5EF4-FFF2-40B4-BE49-F238E27FC236}">
              <a16:creationId xmlns:a16="http://schemas.microsoft.com/office/drawing/2014/main" id="{28E3163C-A262-431B-BAAF-ED70283435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5" name="Text Box 100">
          <a:extLst>
            <a:ext uri="{FF2B5EF4-FFF2-40B4-BE49-F238E27FC236}">
              <a16:creationId xmlns:a16="http://schemas.microsoft.com/office/drawing/2014/main" id="{FB55082E-2F0A-46C9-8D79-8F7352EF5A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6" name="Text Box 101">
          <a:extLst>
            <a:ext uri="{FF2B5EF4-FFF2-40B4-BE49-F238E27FC236}">
              <a16:creationId xmlns:a16="http://schemas.microsoft.com/office/drawing/2014/main" id="{54F214FB-9656-4C84-A3B4-B114D77826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7" name="Text Box 102">
          <a:extLst>
            <a:ext uri="{FF2B5EF4-FFF2-40B4-BE49-F238E27FC236}">
              <a16:creationId xmlns:a16="http://schemas.microsoft.com/office/drawing/2014/main" id="{4C717CF1-D35C-4962-AC45-77B869BB8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8" name="Text Box 103">
          <a:extLst>
            <a:ext uri="{FF2B5EF4-FFF2-40B4-BE49-F238E27FC236}">
              <a16:creationId xmlns:a16="http://schemas.microsoft.com/office/drawing/2014/main" id="{0194882D-95CE-47E1-A0C2-B50C7AC3D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9" name="Text Box 104">
          <a:extLst>
            <a:ext uri="{FF2B5EF4-FFF2-40B4-BE49-F238E27FC236}">
              <a16:creationId xmlns:a16="http://schemas.microsoft.com/office/drawing/2014/main" id="{CA1CB10D-1C89-4D89-8D85-152EDD3B3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0" name="Text Box 105">
          <a:extLst>
            <a:ext uri="{FF2B5EF4-FFF2-40B4-BE49-F238E27FC236}">
              <a16:creationId xmlns:a16="http://schemas.microsoft.com/office/drawing/2014/main" id="{0B3ED98B-DF90-4524-98DF-A11864CB9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1" name="Text Box 106">
          <a:extLst>
            <a:ext uri="{FF2B5EF4-FFF2-40B4-BE49-F238E27FC236}">
              <a16:creationId xmlns:a16="http://schemas.microsoft.com/office/drawing/2014/main" id="{2483E6BD-6B2E-44FF-9D10-D4F78394A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2" name="Text Box 107">
          <a:extLst>
            <a:ext uri="{FF2B5EF4-FFF2-40B4-BE49-F238E27FC236}">
              <a16:creationId xmlns:a16="http://schemas.microsoft.com/office/drawing/2014/main" id="{27D55421-6635-4C11-96D6-2565A7B22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3" name="Text Box 108">
          <a:extLst>
            <a:ext uri="{FF2B5EF4-FFF2-40B4-BE49-F238E27FC236}">
              <a16:creationId xmlns:a16="http://schemas.microsoft.com/office/drawing/2014/main" id="{27681FFF-4FCA-495D-BB15-95287BEFD0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4" name="Text Box 109">
          <a:extLst>
            <a:ext uri="{FF2B5EF4-FFF2-40B4-BE49-F238E27FC236}">
              <a16:creationId xmlns:a16="http://schemas.microsoft.com/office/drawing/2014/main" id="{CA70CBD2-6805-40C1-9CAB-C2D0C90198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5" name="Text Box 110">
          <a:extLst>
            <a:ext uri="{FF2B5EF4-FFF2-40B4-BE49-F238E27FC236}">
              <a16:creationId xmlns:a16="http://schemas.microsoft.com/office/drawing/2014/main" id="{B1DF67D6-AE15-4527-9F05-8F454E244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6" name="Text Box 111">
          <a:extLst>
            <a:ext uri="{FF2B5EF4-FFF2-40B4-BE49-F238E27FC236}">
              <a16:creationId xmlns:a16="http://schemas.microsoft.com/office/drawing/2014/main" id="{B4FED52E-1086-4527-9EDF-F2EE6B902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7" name="Text Box 112">
          <a:extLst>
            <a:ext uri="{FF2B5EF4-FFF2-40B4-BE49-F238E27FC236}">
              <a16:creationId xmlns:a16="http://schemas.microsoft.com/office/drawing/2014/main" id="{9E1C5A2E-E315-45F7-B322-771F1C53F9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8" name="Text Box 113">
          <a:extLst>
            <a:ext uri="{FF2B5EF4-FFF2-40B4-BE49-F238E27FC236}">
              <a16:creationId xmlns:a16="http://schemas.microsoft.com/office/drawing/2014/main" id="{EBCB4F06-865B-49DB-B452-FE51F1FCAC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9" name="Text Box 114">
          <a:extLst>
            <a:ext uri="{FF2B5EF4-FFF2-40B4-BE49-F238E27FC236}">
              <a16:creationId xmlns:a16="http://schemas.microsoft.com/office/drawing/2014/main" id="{F6FE7CCA-8119-4D57-AB76-2EEAB5858E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0" name="Text Box 115">
          <a:extLst>
            <a:ext uri="{FF2B5EF4-FFF2-40B4-BE49-F238E27FC236}">
              <a16:creationId xmlns:a16="http://schemas.microsoft.com/office/drawing/2014/main" id="{0A0FC331-3D67-47DE-A0C9-7887C24CD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1" name="Text Box 116">
          <a:extLst>
            <a:ext uri="{FF2B5EF4-FFF2-40B4-BE49-F238E27FC236}">
              <a16:creationId xmlns:a16="http://schemas.microsoft.com/office/drawing/2014/main" id="{14E7E1E2-FABE-455E-AF0E-E2038AB43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2" name="Text Box 117">
          <a:extLst>
            <a:ext uri="{FF2B5EF4-FFF2-40B4-BE49-F238E27FC236}">
              <a16:creationId xmlns:a16="http://schemas.microsoft.com/office/drawing/2014/main" id="{F3F9BB35-3CE9-4615-8841-3452C6AB4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3" name="Text Box 118">
          <a:extLst>
            <a:ext uri="{FF2B5EF4-FFF2-40B4-BE49-F238E27FC236}">
              <a16:creationId xmlns:a16="http://schemas.microsoft.com/office/drawing/2014/main" id="{46AA3400-E519-4061-B4B1-4909D4D0D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4" name="Text Box 119">
          <a:extLst>
            <a:ext uri="{FF2B5EF4-FFF2-40B4-BE49-F238E27FC236}">
              <a16:creationId xmlns:a16="http://schemas.microsoft.com/office/drawing/2014/main" id="{92F8315B-1541-4D3B-A765-D7CDB1ED3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762A652E-3D97-479C-8D51-E648D62BA5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6" name="Text Box 121">
          <a:extLst>
            <a:ext uri="{FF2B5EF4-FFF2-40B4-BE49-F238E27FC236}">
              <a16:creationId xmlns:a16="http://schemas.microsoft.com/office/drawing/2014/main" id="{6A1FE268-BE57-476F-B945-DC9F011D6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7" name="Text Box 122">
          <a:extLst>
            <a:ext uri="{FF2B5EF4-FFF2-40B4-BE49-F238E27FC236}">
              <a16:creationId xmlns:a16="http://schemas.microsoft.com/office/drawing/2014/main" id="{946FD427-AA05-46E1-8A26-ED996A1269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8" name="Text Box 123">
          <a:extLst>
            <a:ext uri="{FF2B5EF4-FFF2-40B4-BE49-F238E27FC236}">
              <a16:creationId xmlns:a16="http://schemas.microsoft.com/office/drawing/2014/main" id="{F88C0EE1-AF6A-40C9-A546-FB845A007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9" name="Text Box 124">
          <a:extLst>
            <a:ext uri="{FF2B5EF4-FFF2-40B4-BE49-F238E27FC236}">
              <a16:creationId xmlns:a16="http://schemas.microsoft.com/office/drawing/2014/main" id="{68998A18-64E4-45F5-8E3B-9FE7273D7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0" name="Text Box 125">
          <a:extLst>
            <a:ext uri="{FF2B5EF4-FFF2-40B4-BE49-F238E27FC236}">
              <a16:creationId xmlns:a16="http://schemas.microsoft.com/office/drawing/2014/main" id="{F926C1CB-E383-4057-BFDA-1D6E0D0C1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1" name="Text Box 126">
          <a:extLst>
            <a:ext uri="{FF2B5EF4-FFF2-40B4-BE49-F238E27FC236}">
              <a16:creationId xmlns:a16="http://schemas.microsoft.com/office/drawing/2014/main" id="{86595996-690D-4911-B1CE-C192760D2E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2" name="Text Box 127">
          <a:extLst>
            <a:ext uri="{FF2B5EF4-FFF2-40B4-BE49-F238E27FC236}">
              <a16:creationId xmlns:a16="http://schemas.microsoft.com/office/drawing/2014/main" id="{5CC637D6-41D7-46A0-8BDE-C55AA74FF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3" name="Text Box 128">
          <a:extLst>
            <a:ext uri="{FF2B5EF4-FFF2-40B4-BE49-F238E27FC236}">
              <a16:creationId xmlns:a16="http://schemas.microsoft.com/office/drawing/2014/main" id="{26577876-27C4-4975-BEFF-D2F4E3375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4" name="Text Box 129">
          <a:extLst>
            <a:ext uri="{FF2B5EF4-FFF2-40B4-BE49-F238E27FC236}">
              <a16:creationId xmlns:a16="http://schemas.microsoft.com/office/drawing/2014/main" id="{153E5C20-A8F5-4304-8EFF-F67A1040AD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5" name="Text Box 130">
          <a:extLst>
            <a:ext uri="{FF2B5EF4-FFF2-40B4-BE49-F238E27FC236}">
              <a16:creationId xmlns:a16="http://schemas.microsoft.com/office/drawing/2014/main" id="{20172C27-7EBC-4DC8-AE83-16E22FD997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6" name="Text Box 131">
          <a:extLst>
            <a:ext uri="{FF2B5EF4-FFF2-40B4-BE49-F238E27FC236}">
              <a16:creationId xmlns:a16="http://schemas.microsoft.com/office/drawing/2014/main" id="{5CA8F47C-BC90-45E2-82B5-E237790183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7" name="Text Box 132">
          <a:extLst>
            <a:ext uri="{FF2B5EF4-FFF2-40B4-BE49-F238E27FC236}">
              <a16:creationId xmlns:a16="http://schemas.microsoft.com/office/drawing/2014/main" id="{2958989C-6246-4D7D-A894-371942E9E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8" name="Text Box 133">
          <a:extLst>
            <a:ext uri="{FF2B5EF4-FFF2-40B4-BE49-F238E27FC236}">
              <a16:creationId xmlns:a16="http://schemas.microsoft.com/office/drawing/2014/main" id="{A9AE2FE0-1392-4C22-94B7-93E449C2E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9" name="Text Box 134">
          <a:extLst>
            <a:ext uri="{FF2B5EF4-FFF2-40B4-BE49-F238E27FC236}">
              <a16:creationId xmlns:a16="http://schemas.microsoft.com/office/drawing/2014/main" id="{FBEBFF4B-CBA9-472F-9E7E-8E64722C4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0" name="Text Box 135">
          <a:extLst>
            <a:ext uri="{FF2B5EF4-FFF2-40B4-BE49-F238E27FC236}">
              <a16:creationId xmlns:a16="http://schemas.microsoft.com/office/drawing/2014/main" id="{A6ED2F09-E659-4D3D-916A-A889003014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1" name="Text Box 136">
          <a:extLst>
            <a:ext uri="{FF2B5EF4-FFF2-40B4-BE49-F238E27FC236}">
              <a16:creationId xmlns:a16="http://schemas.microsoft.com/office/drawing/2014/main" id="{FAA93FAA-2BEE-4B40-AA16-AB504581D8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2" name="Text Box 137">
          <a:extLst>
            <a:ext uri="{FF2B5EF4-FFF2-40B4-BE49-F238E27FC236}">
              <a16:creationId xmlns:a16="http://schemas.microsoft.com/office/drawing/2014/main" id="{F8D07A2A-4A55-4023-8E0B-21E375C5AF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3" name="Text Box 138">
          <a:extLst>
            <a:ext uri="{FF2B5EF4-FFF2-40B4-BE49-F238E27FC236}">
              <a16:creationId xmlns:a16="http://schemas.microsoft.com/office/drawing/2014/main" id="{8E885454-93C4-4F97-96FF-499ACC2F5F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4A2E90FB-E2F6-4FB0-9C64-95D86FD963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05B57815-6154-4669-A58E-72D7932A6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CE068900-FDDA-4D73-AC50-4D8EBF6985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7" name="Text Box 142">
          <a:extLst>
            <a:ext uri="{FF2B5EF4-FFF2-40B4-BE49-F238E27FC236}">
              <a16:creationId xmlns:a16="http://schemas.microsoft.com/office/drawing/2014/main" id="{385AD984-D08C-436B-98D4-D66AE2F1B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8" name="Text Box 143">
          <a:extLst>
            <a:ext uri="{FF2B5EF4-FFF2-40B4-BE49-F238E27FC236}">
              <a16:creationId xmlns:a16="http://schemas.microsoft.com/office/drawing/2014/main" id="{E47FD352-852A-430E-8EF9-9243E6762B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9" name="Text Box 144">
          <a:extLst>
            <a:ext uri="{FF2B5EF4-FFF2-40B4-BE49-F238E27FC236}">
              <a16:creationId xmlns:a16="http://schemas.microsoft.com/office/drawing/2014/main" id="{6989DBE6-9E89-4912-BCF7-C7B220E3D4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0" name="Text Box 145">
          <a:extLst>
            <a:ext uri="{FF2B5EF4-FFF2-40B4-BE49-F238E27FC236}">
              <a16:creationId xmlns:a16="http://schemas.microsoft.com/office/drawing/2014/main" id="{5B652809-F6F5-427F-92F6-9947A609BE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1" name="Text Box 146">
          <a:extLst>
            <a:ext uri="{FF2B5EF4-FFF2-40B4-BE49-F238E27FC236}">
              <a16:creationId xmlns:a16="http://schemas.microsoft.com/office/drawing/2014/main" id="{CF2A5A96-12C5-44A2-B024-5E1787FCFE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2" name="Text Box 147">
          <a:extLst>
            <a:ext uri="{FF2B5EF4-FFF2-40B4-BE49-F238E27FC236}">
              <a16:creationId xmlns:a16="http://schemas.microsoft.com/office/drawing/2014/main" id="{77115DCA-C0F2-41E6-8D25-3D9D36F0B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3" name="Text Box 148">
          <a:extLst>
            <a:ext uri="{FF2B5EF4-FFF2-40B4-BE49-F238E27FC236}">
              <a16:creationId xmlns:a16="http://schemas.microsoft.com/office/drawing/2014/main" id="{70A2F118-977B-4C52-A02F-8CA269BB3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4" name="Text Box 149">
          <a:extLst>
            <a:ext uri="{FF2B5EF4-FFF2-40B4-BE49-F238E27FC236}">
              <a16:creationId xmlns:a16="http://schemas.microsoft.com/office/drawing/2014/main" id="{0FCDC7D6-9BF9-4C8A-A9D9-08CDAD855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5" name="Text Box 150">
          <a:extLst>
            <a:ext uri="{FF2B5EF4-FFF2-40B4-BE49-F238E27FC236}">
              <a16:creationId xmlns:a16="http://schemas.microsoft.com/office/drawing/2014/main" id="{0765163E-804B-415B-99F7-D053449CE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6" name="Text Box 151">
          <a:extLst>
            <a:ext uri="{FF2B5EF4-FFF2-40B4-BE49-F238E27FC236}">
              <a16:creationId xmlns:a16="http://schemas.microsoft.com/office/drawing/2014/main" id="{C6C5CD91-57AA-4DE1-BBFF-C5924F2D2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7" name="Text Box 152">
          <a:extLst>
            <a:ext uri="{FF2B5EF4-FFF2-40B4-BE49-F238E27FC236}">
              <a16:creationId xmlns:a16="http://schemas.microsoft.com/office/drawing/2014/main" id="{9694AD81-341E-4DCF-BB4C-7796E3DE17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8" name="Text Box 153">
          <a:extLst>
            <a:ext uri="{FF2B5EF4-FFF2-40B4-BE49-F238E27FC236}">
              <a16:creationId xmlns:a16="http://schemas.microsoft.com/office/drawing/2014/main" id="{AA5140C7-F999-44A1-BD90-E1AD4FBB5C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9" name="Text Box 154">
          <a:extLst>
            <a:ext uri="{FF2B5EF4-FFF2-40B4-BE49-F238E27FC236}">
              <a16:creationId xmlns:a16="http://schemas.microsoft.com/office/drawing/2014/main" id="{93D964B7-778C-4BC9-9DF9-66B3329950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0" name="Text Box 155">
          <a:extLst>
            <a:ext uri="{FF2B5EF4-FFF2-40B4-BE49-F238E27FC236}">
              <a16:creationId xmlns:a16="http://schemas.microsoft.com/office/drawing/2014/main" id="{967A94B7-CA66-4758-B0ED-F9D15868F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1" name="Text Box 156">
          <a:extLst>
            <a:ext uri="{FF2B5EF4-FFF2-40B4-BE49-F238E27FC236}">
              <a16:creationId xmlns:a16="http://schemas.microsoft.com/office/drawing/2014/main" id="{DF77F4F4-3023-40A6-87E2-37EC9C5336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9BCA6789-50C0-4098-AF9A-808551D98F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FE576D3F-A487-489B-B918-F7972A2800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3AAF78C6-A40D-44D3-A938-4BC0C8BB35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BF49F0CB-1115-4782-95A5-8CF14BF5B4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5B51AEF8-2694-46C3-8DFB-39D074EC9D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E9F22B24-AB54-42FC-B7AA-D4075280D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8" name="Text Box 7">
          <a:extLst>
            <a:ext uri="{FF2B5EF4-FFF2-40B4-BE49-F238E27FC236}">
              <a16:creationId xmlns:a16="http://schemas.microsoft.com/office/drawing/2014/main" id="{42A90923-7CA6-4198-960C-C975383CEF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6725B704-B3BC-4CD6-95AE-53B6523E5C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387640E1-A3C8-4226-A180-21EEE9E95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1" name="Text Box 10">
          <a:extLst>
            <a:ext uri="{FF2B5EF4-FFF2-40B4-BE49-F238E27FC236}">
              <a16:creationId xmlns:a16="http://schemas.microsoft.com/office/drawing/2014/main" id="{F2DAEFEE-7EBE-4B6E-AEB0-443DFD42AC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3777FAE8-FEE6-4D0D-A969-8E10A0910B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3" name="Text Box 12">
          <a:extLst>
            <a:ext uri="{FF2B5EF4-FFF2-40B4-BE49-F238E27FC236}">
              <a16:creationId xmlns:a16="http://schemas.microsoft.com/office/drawing/2014/main" id="{50BDA684-947F-4373-93E7-9437D91831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83D15864-79C0-4080-88D1-F132A2D30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4DF839C9-7977-4159-A0EF-2475FA2462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7AA2925C-4954-4C49-9F3D-B062B8BF7E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22A4B11D-D9C7-43E5-A6EA-9988449B14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8" name="Text Box 18">
          <a:extLst>
            <a:ext uri="{FF2B5EF4-FFF2-40B4-BE49-F238E27FC236}">
              <a16:creationId xmlns:a16="http://schemas.microsoft.com/office/drawing/2014/main" id="{4048C313-54DE-4EBB-8E5A-3EC13F9DE4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9" name="Text Box 19">
          <a:extLst>
            <a:ext uri="{FF2B5EF4-FFF2-40B4-BE49-F238E27FC236}">
              <a16:creationId xmlns:a16="http://schemas.microsoft.com/office/drawing/2014/main" id="{E8F5BB4A-88FD-44B6-8F27-AB2CF99BC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0" name="Text Box 20">
          <a:extLst>
            <a:ext uri="{FF2B5EF4-FFF2-40B4-BE49-F238E27FC236}">
              <a16:creationId xmlns:a16="http://schemas.microsoft.com/office/drawing/2014/main" id="{47CBB59D-A425-40BF-AC82-7680A2D22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E981186D-18B2-4FA8-B31D-3C08DC6087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2" name="Text Box 22">
          <a:extLst>
            <a:ext uri="{FF2B5EF4-FFF2-40B4-BE49-F238E27FC236}">
              <a16:creationId xmlns:a16="http://schemas.microsoft.com/office/drawing/2014/main" id="{C18A3AD4-9EF2-4FCE-82A2-76CB2D8446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3" name="Text Box 23">
          <a:extLst>
            <a:ext uri="{FF2B5EF4-FFF2-40B4-BE49-F238E27FC236}">
              <a16:creationId xmlns:a16="http://schemas.microsoft.com/office/drawing/2014/main" id="{26D71FC4-04F5-41BB-9C59-B4F0481445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4" name="Text Box 24">
          <a:extLst>
            <a:ext uri="{FF2B5EF4-FFF2-40B4-BE49-F238E27FC236}">
              <a16:creationId xmlns:a16="http://schemas.microsoft.com/office/drawing/2014/main" id="{33056017-E5A9-4F97-B4A0-75EE726DF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5" name="Text Box 25">
          <a:extLst>
            <a:ext uri="{FF2B5EF4-FFF2-40B4-BE49-F238E27FC236}">
              <a16:creationId xmlns:a16="http://schemas.microsoft.com/office/drawing/2014/main" id="{382441E2-8458-4B30-8A67-E0B74D56A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F1B4502C-5E92-4BA5-BF1E-F99282E0B0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7" name="Text Box 27">
          <a:extLst>
            <a:ext uri="{FF2B5EF4-FFF2-40B4-BE49-F238E27FC236}">
              <a16:creationId xmlns:a16="http://schemas.microsoft.com/office/drawing/2014/main" id="{F6FB9C8D-8F4E-4BCD-AA01-D5F25254B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8" name="Text Box 28">
          <a:extLst>
            <a:ext uri="{FF2B5EF4-FFF2-40B4-BE49-F238E27FC236}">
              <a16:creationId xmlns:a16="http://schemas.microsoft.com/office/drawing/2014/main" id="{69EB8FC6-259C-4A11-B977-4B46B3122F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9" name="Text Box 29">
          <a:extLst>
            <a:ext uri="{FF2B5EF4-FFF2-40B4-BE49-F238E27FC236}">
              <a16:creationId xmlns:a16="http://schemas.microsoft.com/office/drawing/2014/main" id="{361FEB68-349B-4F15-ACB6-E746E63A7D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0" name="Text Box 30">
          <a:extLst>
            <a:ext uri="{FF2B5EF4-FFF2-40B4-BE49-F238E27FC236}">
              <a16:creationId xmlns:a16="http://schemas.microsoft.com/office/drawing/2014/main" id="{1F97246B-90E0-4231-A028-DF91A3D2F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1" name="Text Box 31">
          <a:extLst>
            <a:ext uri="{FF2B5EF4-FFF2-40B4-BE49-F238E27FC236}">
              <a16:creationId xmlns:a16="http://schemas.microsoft.com/office/drawing/2014/main" id="{F94112E8-BC8B-474E-976A-61218030D4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8C452A63-3A90-4AD0-94B6-1E5DFC9D2F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3" name="Text Box 33">
          <a:extLst>
            <a:ext uri="{FF2B5EF4-FFF2-40B4-BE49-F238E27FC236}">
              <a16:creationId xmlns:a16="http://schemas.microsoft.com/office/drawing/2014/main" id="{C760AF6C-7EE4-4D97-99E9-92377BF9CF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4" name="Text Box 34">
          <a:extLst>
            <a:ext uri="{FF2B5EF4-FFF2-40B4-BE49-F238E27FC236}">
              <a16:creationId xmlns:a16="http://schemas.microsoft.com/office/drawing/2014/main" id="{975116A1-093B-4572-9D14-CD8E79E6B9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5" name="Text Box 35">
          <a:extLst>
            <a:ext uri="{FF2B5EF4-FFF2-40B4-BE49-F238E27FC236}">
              <a16:creationId xmlns:a16="http://schemas.microsoft.com/office/drawing/2014/main" id="{7742AC83-C024-497B-BA9E-034F28BBFB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6" name="Text Box 36">
          <a:extLst>
            <a:ext uri="{FF2B5EF4-FFF2-40B4-BE49-F238E27FC236}">
              <a16:creationId xmlns:a16="http://schemas.microsoft.com/office/drawing/2014/main" id="{1389C9AA-BB9E-4A42-ADB9-1E40379A8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7" name="Text Box 37">
          <a:extLst>
            <a:ext uri="{FF2B5EF4-FFF2-40B4-BE49-F238E27FC236}">
              <a16:creationId xmlns:a16="http://schemas.microsoft.com/office/drawing/2014/main" id="{5F2207AE-73DE-49B9-BAD1-85F930A230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8" name="Text Box 38">
          <a:extLst>
            <a:ext uri="{FF2B5EF4-FFF2-40B4-BE49-F238E27FC236}">
              <a16:creationId xmlns:a16="http://schemas.microsoft.com/office/drawing/2014/main" id="{B7FE3225-1CE2-4B7F-ADCE-24D662B919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9" name="Text Box 39">
          <a:extLst>
            <a:ext uri="{FF2B5EF4-FFF2-40B4-BE49-F238E27FC236}">
              <a16:creationId xmlns:a16="http://schemas.microsoft.com/office/drawing/2014/main" id="{6B4FB0EA-A9AB-497D-89E1-E6C15CE2DB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0" name="Text Box 40">
          <a:extLst>
            <a:ext uri="{FF2B5EF4-FFF2-40B4-BE49-F238E27FC236}">
              <a16:creationId xmlns:a16="http://schemas.microsoft.com/office/drawing/2014/main" id="{1A383CA1-FB00-473C-9E1C-B8A6FF435E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1" name="Text Box 41">
          <a:extLst>
            <a:ext uri="{FF2B5EF4-FFF2-40B4-BE49-F238E27FC236}">
              <a16:creationId xmlns:a16="http://schemas.microsoft.com/office/drawing/2014/main" id="{ACD9E31C-FA00-4239-9A0A-209CAA0BED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2" name="Text Box 42">
          <a:extLst>
            <a:ext uri="{FF2B5EF4-FFF2-40B4-BE49-F238E27FC236}">
              <a16:creationId xmlns:a16="http://schemas.microsoft.com/office/drawing/2014/main" id="{8928FF7F-EEE1-4F10-86DC-D953B4F4E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3" name="Text Box 43">
          <a:extLst>
            <a:ext uri="{FF2B5EF4-FFF2-40B4-BE49-F238E27FC236}">
              <a16:creationId xmlns:a16="http://schemas.microsoft.com/office/drawing/2014/main" id="{8C561794-11C4-4336-9B6E-4025D4C34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4" name="Text Box 44">
          <a:extLst>
            <a:ext uri="{FF2B5EF4-FFF2-40B4-BE49-F238E27FC236}">
              <a16:creationId xmlns:a16="http://schemas.microsoft.com/office/drawing/2014/main" id="{864DB65F-98B4-4C52-82F7-D8995E28FD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5" name="Text Box 45">
          <a:extLst>
            <a:ext uri="{FF2B5EF4-FFF2-40B4-BE49-F238E27FC236}">
              <a16:creationId xmlns:a16="http://schemas.microsoft.com/office/drawing/2014/main" id="{A0935647-2C51-4AC0-839C-156DF0E7D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6" name="Text Box 46">
          <a:extLst>
            <a:ext uri="{FF2B5EF4-FFF2-40B4-BE49-F238E27FC236}">
              <a16:creationId xmlns:a16="http://schemas.microsoft.com/office/drawing/2014/main" id="{CFDE1233-6911-4E4F-BBCB-7E407022E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7" name="Text Box 47">
          <a:extLst>
            <a:ext uri="{FF2B5EF4-FFF2-40B4-BE49-F238E27FC236}">
              <a16:creationId xmlns:a16="http://schemas.microsoft.com/office/drawing/2014/main" id="{E0447EF2-C32D-4AF9-9DEC-5EFC07735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8" name="Text Box 48">
          <a:extLst>
            <a:ext uri="{FF2B5EF4-FFF2-40B4-BE49-F238E27FC236}">
              <a16:creationId xmlns:a16="http://schemas.microsoft.com/office/drawing/2014/main" id="{B9929204-76BC-4AAF-8176-5D4CAB284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9" name="Text Box 49">
          <a:extLst>
            <a:ext uri="{FF2B5EF4-FFF2-40B4-BE49-F238E27FC236}">
              <a16:creationId xmlns:a16="http://schemas.microsoft.com/office/drawing/2014/main" id="{70F6D436-0B61-46C1-8494-9DF136355D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0" name="Text Box 50">
          <a:extLst>
            <a:ext uri="{FF2B5EF4-FFF2-40B4-BE49-F238E27FC236}">
              <a16:creationId xmlns:a16="http://schemas.microsoft.com/office/drawing/2014/main" id="{6457DB7D-6FE5-4C81-9E46-A4EF029DB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1" name="Text Box 51">
          <a:extLst>
            <a:ext uri="{FF2B5EF4-FFF2-40B4-BE49-F238E27FC236}">
              <a16:creationId xmlns:a16="http://schemas.microsoft.com/office/drawing/2014/main" id="{9647347D-7BBF-4E74-A5C2-2A25B39368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EF1EF9FF-458B-47F6-8E81-5789E6509A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52060B99-4D78-4F45-98E4-8FC533A18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4" name="Text Box 54">
          <a:extLst>
            <a:ext uri="{FF2B5EF4-FFF2-40B4-BE49-F238E27FC236}">
              <a16:creationId xmlns:a16="http://schemas.microsoft.com/office/drawing/2014/main" id="{1C0C9473-5225-4590-981C-EA0FF0E06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5" name="Text Box 55">
          <a:extLst>
            <a:ext uri="{FF2B5EF4-FFF2-40B4-BE49-F238E27FC236}">
              <a16:creationId xmlns:a16="http://schemas.microsoft.com/office/drawing/2014/main" id="{F9ED4342-0256-40E2-B349-E299174708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6" name="Text Box 56">
          <a:extLst>
            <a:ext uri="{FF2B5EF4-FFF2-40B4-BE49-F238E27FC236}">
              <a16:creationId xmlns:a16="http://schemas.microsoft.com/office/drawing/2014/main" id="{79FEEFD2-DBC9-4D77-A123-09EB5E7424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7" name="Text Box 57">
          <a:extLst>
            <a:ext uri="{FF2B5EF4-FFF2-40B4-BE49-F238E27FC236}">
              <a16:creationId xmlns:a16="http://schemas.microsoft.com/office/drawing/2014/main" id="{C9432664-F770-4FF8-9186-DBFE77B24C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8" name="Text Box 58">
          <a:extLst>
            <a:ext uri="{FF2B5EF4-FFF2-40B4-BE49-F238E27FC236}">
              <a16:creationId xmlns:a16="http://schemas.microsoft.com/office/drawing/2014/main" id="{DBA8073B-314E-40DA-B3FB-1C1D0AF4C9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D8BADDC4-E7F7-406D-8871-50120583CF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4FDC5810-66CA-47DD-8D6A-5A43308C2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D91E5832-9EEB-4A51-AAB0-D27A848FB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C82094E5-3664-4A2F-9CCB-28D5785758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3" name="Text Box 63">
          <a:extLst>
            <a:ext uri="{FF2B5EF4-FFF2-40B4-BE49-F238E27FC236}">
              <a16:creationId xmlns:a16="http://schemas.microsoft.com/office/drawing/2014/main" id="{D576D085-01EC-4A9D-920C-55EAE67FFD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4" name="Text Box 64">
          <a:extLst>
            <a:ext uri="{FF2B5EF4-FFF2-40B4-BE49-F238E27FC236}">
              <a16:creationId xmlns:a16="http://schemas.microsoft.com/office/drawing/2014/main" id="{EF0F9776-BDFC-44E3-A86C-6D052B440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5" name="Text Box 65">
          <a:extLst>
            <a:ext uri="{FF2B5EF4-FFF2-40B4-BE49-F238E27FC236}">
              <a16:creationId xmlns:a16="http://schemas.microsoft.com/office/drawing/2014/main" id="{F7BC4052-9B56-46D4-B6F5-3A8EF42891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6" name="Text Box 66">
          <a:extLst>
            <a:ext uri="{FF2B5EF4-FFF2-40B4-BE49-F238E27FC236}">
              <a16:creationId xmlns:a16="http://schemas.microsoft.com/office/drawing/2014/main" id="{A73ADA71-53F9-4E24-8B6B-4E84CBEF1D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7" name="Text Box 67">
          <a:extLst>
            <a:ext uri="{FF2B5EF4-FFF2-40B4-BE49-F238E27FC236}">
              <a16:creationId xmlns:a16="http://schemas.microsoft.com/office/drawing/2014/main" id="{B9FAD262-D4FF-47C2-B48A-B34E91F2B5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8" name="Text Box 68">
          <a:extLst>
            <a:ext uri="{FF2B5EF4-FFF2-40B4-BE49-F238E27FC236}">
              <a16:creationId xmlns:a16="http://schemas.microsoft.com/office/drawing/2014/main" id="{C5B5AA12-92D4-4388-BA72-96D6A47392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9" name="Text Box 69">
          <a:extLst>
            <a:ext uri="{FF2B5EF4-FFF2-40B4-BE49-F238E27FC236}">
              <a16:creationId xmlns:a16="http://schemas.microsoft.com/office/drawing/2014/main" id="{C69799A2-17ED-45F9-BF3C-00F2D4C8C1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79E90A77-7524-4ED6-89EA-6F273DC024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44D2ACFF-1857-43BC-9DA9-B411CB81A2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2" name="Text Box 72">
          <a:extLst>
            <a:ext uri="{FF2B5EF4-FFF2-40B4-BE49-F238E27FC236}">
              <a16:creationId xmlns:a16="http://schemas.microsoft.com/office/drawing/2014/main" id="{63FFEF73-BEAD-4F7D-A78A-F9A7199B59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3" name="Text Box 73">
          <a:extLst>
            <a:ext uri="{FF2B5EF4-FFF2-40B4-BE49-F238E27FC236}">
              <a16:creationId xmlns:a16="http://schemas.microsoft.com/office/drawing/2014/main" id="{741080BD-411C-46BB-AC82-5E0387C40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4" name="Text Box 74">
          <a:extLst>
            <a:ext uri="{FF2B5EF4-FFF2-40B4-BE49-F238E27FC236}">
              <a16:creationId xmlns:a16="http://schemas.microsoft.com/office/drawing/2014/main" id="{7CD46D67-B47E-490B-A3B7-A2FCE28E3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5" name="Text Box 75">
          <a:extLst>
            <a:ext uri="{FF2B5EF4-FFF2-40B4-BE49-F238E27FC236}">
              <a16:creationId xmlns:a16="http://schemas.microsoft.com/office/drawing/2014/main" id="{941CBFFC-8FA8-4031-A149-A35EE9364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6" name="Text Box 76">
          <a:extLst>
            <a:ext uri="{FF2B5EF4-FFF2-40B4-BE49-F238E27FC236}">
              <a16:creationId xmlns:a16="http://schemas.microsoft.com/office/drawing/2014/main" id="{BA0B7C82-1DE1-43D5-9128-AA09445E88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7" name="Text Box 77">
          <a:extLst>
            <a:ext uri="{FF2B5EF4-FFF2-40B4-BE49-F238E27FC236}">
              <a16:creationId xmlns:a16="http://schemas.microsoft.com/office/drawing/2014/main" id="{657E4D4C-65E0-4EE2-8697-95D777439A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id="{7EB362AE-3E35-468E-BDDE-8462B5AD33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id="{F1C237D2-2EE6-40C9-AEA2-2D87CCCF8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0" name="Text Box 80">
          <a:extLst>
            <a:ext uri="{FF2B5EF4-FFF2-40B4-BE49-F238E27FC236}">
              <a16:creationId xmlns:a16="http://schemas.microsoft.com/office/drawing/2014/main" id="{7E6B7D11-01DD-4304-80B0-6A101E1E99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1" name="Text Box 81">
          <a:extLst>
            <a:ext uri="{FF2B5EF4-FFF2-40B4-BE49-F238E27FC236}">
              <a16:creationId xmlns:a16="http://schemas.microsoft.com/office/drawing/2014/main" id="{03D73602-0BBD-40CC-AF25-AF9CCE0565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2" name="Text Box 82">
          <a:extLst>
            <a:ext uri="{FF2B5EF4-FFF2-40B4-BE49-F238E27FC236}">
              <a16:creationId xmlns:a16="http://schemas.microsoft.com/office/drawing/2014/main" id="{30CBDC1B-11A4-446E-BB73-7306D528C6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3" name="Text Box 83">
          <a:extLst>
            <a:ext uri="{FF2B5EF4-FFF2-40B4-BE49-F238E27FC236}">
              <a16:creationId xmlns:a16="http://schemas.microsoft.com/office/drawing/2014/main" id="{3FE1E563-BE27-4CA2-BA1D-CA23EECD1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4" name="Text Box 84">
          <a:extLst>
            <a:ext uri="{FF2B5EF4-FFF2-40B4-BE49-F238E27FC236}">
              <a16:creationId xmlns:a16="http://schemas.microsoft.com/office/drawing/2014/main" id="{725615F1-35EF-451D-AC2A-658AF7753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5" name="Text Box 85">
          <a:extLst>
            <a:ext uri="{FF2B5EF4-FFF2-40B4-BE49-F238E27FC236}">
              <a16:creationId xmlns:a16="http://schemas.microsoft.com/office/drawing/2014/main" id="{427E5167-122F-4B47-9B95-A79225866A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6" name="Text Box 86">
          <a:extLst>
            <a:ext uri="{FF2B5EF4-FFF2-40B4-BE49-F238E27FC236}">
              <a16:creationId xmlns:a16="http://schemas.microsoft.com/office/drawing/2014/main" id="{085C273A-BD06-4040-977B-543645AD5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7" name="Text Box 87">
          <a:extLst>
            <a:ext uri="{FF2B5EF4-FFF2-40B4-BE49-F238E27FC236}">
              <a16:creationId xmlns:a16="http://schemas.microsoft.com/office/drawing/2014/main" id="{958938BD-7DDA-489F-A283-022A631E14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8" name="Text Box 88">
          <a:extLst>
            <a:ext uri="{FF2B5EF4-FFF2-40B4-BE49-F238E27FC236}">
              <a16:creationId xmlns:a16="http://schemas.microsoft.com/office/drawing/2014/main" id="{45010E30-EE9B-46BF-9B68-40892D91B6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9" name="Text Box 89">
          <a:extLst>
            <a:ext uri="{FF2B5EF4-FFF2-40B4-BE49-F238E27FC236}">
              <a16:creationId xmlns:a16="http://schemas.microsoft.com/office/drawing/2014/main" id="{D1D3E145-EE1B-45AE-9E85-50C109F738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0" name="Text Box 90">
          <a:extLst>
            <a:ext uri="{FF2B5EF4-FFF2-40B4-BE49-F238E27FC236}">
              <a16:creationId xmlns:a16="http://schemas.microsoft.com/office/drawing/2014/main" id="{CBBE4BE5-0636-4427-9895-DF376F7DA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1" name="Text Box 91">
          <a:extLst>
            <a:ext uri="{FF2B5EF4-FFF2-40B4-BE49-F238E27FC236}">
              <a16:creationId xmlns:a16="http://schemas.microsoft.com/office/drawing/2014/main" id="{7E1F1081-69C5-4BB6-8820-D77F6B64F5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2" name="Text Box 92">
          <a:extLst>
            <a:ext uri="{FF2B5EF4-FFF2-40B4-BE49-F238E27FC236}">
              <a16:creationId xmlns:a16="http://schemas.microsoft.com/office/drawing/2014/main" id="{008748C4-4969-4ED6-B6F9-1AED905CEE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3" name="Text Box 93">
          <a:extLst>
            <a:ext uri="{FF2B5EF4-FFF2-40B4-BE49-F238E27FC236}">
              <a16:creationId xmlns:a16="http://schemas.microsoft.com/office/drawing/2014/main" id="{455A3C44-2687-40C9-AC35-2EDF8175F7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4" name="Text Box 94">
          <a:extLst>
            <a:ext uri="{FF2B5EF4-FFF2-40B4-BE49-F238E27FC236}">
              <a16:creationId xmlns:a16="http://schemas.microsoft.com/office/drawing/2014/main" id="{B996BF1F-EF2F-4C3E-AFF8-5CBE886F6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5" name="Text Box 95">
          <a:extLst>
            <a:ext uri="{FF2B5EF4-FFF2-40B4-BE49-F238E27FC236}">
              <a16:creationId xmlns:a16="http://schemas.microsoft.com/office/drawing/2014/main" id="{8AF0A945-3FBB-47B7-8279-DCDE4B51D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6" name="Text Box 96">
          <a:extLst>
            <a:ext uri="{FF2B5EF4-FFF2-40B4-BE49-F238E27FC236}">
              <a16:creationId xmlns:a16="http://schemas.microsoft.com/office/drawing/2014/main" id="{E6E8D6BA-E1EB-485E-8359-12A13FE36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7" name="Text Box 97">
          <a:extLst>
            <a:ext uri="{FF2B5EF4-FFF2-40B4-BE49-F238E27FC236}">
              <a16:creationId xmlns:a16="http://schemas.microsoft.com/office/drawing/2014/main" id="{08E00F21-B5CF-4ACA-9546-84CFE51528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8" name="Text Box 98">
          <a:extLst>
            <a:ext uri="{FF2B5EF4-FFF2-40B4-BE49-F238E27FC236}">
              <a16:creationId xmlns:a16="http://schemas.microsoft.com/office/drawing/2014/main" id="{AF0E7077-BA88-4A4D-9A83-51C63855FD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9" name="Text Box 99">
          <a:extLst>
            <a:ext uri="{FF2B5EF4-FFF2-40B4-BE49-F238E27FC236}">
              <a16:creationId xmlns:a16="http://schemas.microsoft.com/office/drawing/2014/main" id="{9E50CF86-2060-459C-BFC4-6F3A610C8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0" name="Text Box 100">
          <a:extLst>
            <a:ext uri="{FF2B5EF4-FFF2-40B4-BE49-F238E27FC236}">
              <a16:creationId xmlns:a16="http://schemas.microsoft.com/office/drawing/2014/main" id="{3D7D9304-76F5-45A7-9D22-4A985DDCB9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1" name="Text Box 101">
          <a:extLst>
            <a:ext uri="{FF2B5EF4-FFF2-40B4-BE49-F238E27FC236}">
              <a16:creationId xmlns:a16="http://schemas.microsoft.com/office/drawing/2014/main" id="{0E8DED6B-FC6D-4FE5-9E19-D4CF81FA2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2" name="Text Box 102">
          <a:extLst>
            <a:ext uri="{FF2B5EF4-FFF2-40B4-BE49-F238E27FC236}">
              <a16:creationId xmlns:a16="http://schemas.microsoft.com/office/drawing/2014/main" id="{E604C75C-2543-4A2D-90CF-71668590E5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3" name="Text Box 103">
          <a:extLst>
            <a:ext uri="{FF2B5EF4-FFF2-40B4-BE49-F238E27FC236}">
              <a16:creationId xmlns:a16="http://schemas.microsoft.com/office/drawing/2014/main" id="{30D67480-371E-417A-A741-11705B9CA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4" name="Text Box 104">
          <a:extLst>
            <a:ext uri="{FF2B5EF4-FFF2-40B4-BE49-F238E27FC236}">
              <a16:creationId xmlns:a16="http://schemas.microsoft.com/office/drawing/2014/main" id="{737464D3-ACED-42DC-B00F-8E56C2DAC9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5" name="Text Box 105">
          <a:extLst>
            <a:ext uri="{FF2B5EF4-FFF2-40B4-BE49-F238E27FC236}">
              <a16:creationId xmlns:a16="http://schemas.microsoft.com/office/drawing/2014/main" id="{E3077699-94BE-49AB-A1D9-C1653EB70E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6" name="Text Box 106">
          <a:extLst>
            <a:ext uri="{FF2B5EF4-FFF2-40B4-BE49-F238E27FC236}">
              <a16:creationId xmlns:a16="http://schemas.microsoft.com/office/drawing/2014/main" id="{2971429D-285F-4127-ACFF-244F180F1C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7" name="Text Box 107">
          <a:extLst>
            <a:ext uri="{FF2B5EF4-FFF2-40B4-BE49-F238E27FC236}">
              <a16:creationId xmlns:a16="http://schemas.microsoft.com/office/drawing/2014/main" id="{1E832CF7-035B-40DF-B844-D16BF1136C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8" name="Text Box 108">
          <a:extLst>
            <a:ext uri="{FF2B5EF4-FFF2-40B4-BE49-F238E27FC236}">
              <a16:creationId xmlns:a16="http://schemas.microsoft.com/office/drawing/2014/main" id="{49A14B2A-187C-4ECA-974F-0FAD175792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9" name="Text Box 109">
          <a:extLst>
            <a:ext uri="{FF2B5EF4-FFF2-40B4-BE49-F238E27FC236}">
              <a16:creationId xmlns:a16="http://schemas.microsoft.com/office/drawing/2014/main" id="{C7D62A86-3D74-494A-AE6D-A9E46A69AA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0" name="Text Box 110">
          <a:extLst>
            <a:ext uri="{FF2B5EF4-FFF2-40B4-BE49-F238E27FC236}">
              <a16:creationId xmlns:a16="http://schemas.microsoft.com/office/drawing/2014/main" id="{76C1DE8A-1A65-432A-9FC1-EA9E9A359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1" name="Text Box 111">
          <a:extLst>
            <a:ext uri="{FF2B5EF4-FFF2-40B4-BE49-F238E27FC236}">
              <a16:creationId xmlns:a16="http://schemas.microsoft.com/office/drawing/2014/main" id="{BEE53818-F414-498D-9FD3-ACFC45BD38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2" name="Text Box 112">
          <a:extLst>
            <a:ext uri="{FF2B5EF4-FFF2-40B4-BE49-F238E27FC236}">
              <a16:creationId xmlns:a16="http://schemas.microsoft.com/office/drawing/2014/main" id="{F103464B-A151-48E8-887A-D13CF0172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3" name="Text Box 113">
          <a:extLst>
            <a:ext uri="{FF2B5EF4-FFF2-40B4-BE49-F238E27FC236}">
              <a16:creationId xmlns:a16="http://schemas.microsoft.com/office/drawing/2014/main" id="{2EC77E96-DCE8-48C6-B2AA-2007C64CAB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4" name="Text Box 114">
          <a:extLst>
            <a:ext uri="{FF2B5EF4-FFF2-40B4-BE49-F238E27FC236}">
              <a16:creationId xmlns:a16="http://schemas.microsoft.com/office/drawing/2014/main" id="{AB92E6BC-92AA-4643-9124-E3F5BF2D14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5" name="Text Box 115">
          <a:extLst>
            <a:ext uri="{FF2B5EF4-FFF2-40B4-BE49-F238E27FC236}">
              <a16:creationId xmlns:a16="http://schemas.microsoft.com/office/drawing/2014/main" id="{01E96319-2281-41D1-8575-0FFA310F68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6" name="Text Box 116">
          <a:extLst>
            <a:ext uri="{FF2B5EF4-FFF2-40B4-BE49-F238E27FC236}">
              <a16:creationId xmlns:a16="http://schemas.microsoft.com/office/drawing/2014/main" id="{8EC4BEEC-CC1C-44FF-BEC4-358EFD9CBD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7" name="Text Box 117">
          <a:extLst>
            <a:ext uri="{FF2B5EF4-FFF2-40B4-BE49-F238E27FC236}">
              <a16:creationId xmlns:a16="http://schemas.microsoft.com/office/drawing/2014/main" id="{3E037266-CEB6-491B-BEC4-8732A9B818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8" name="Text Box 118">
          <a:extLst>
            <a:ext uri="{FF2B5EF4-FFF2-40B4-BE49-F238E27FC236}">
              <a16:creationId xmlns:a16="http://schemas.microsoft.com/office/drawing/2014/main" id="{16C61CD8-AA62-47DA-92A9-C070259FF9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9" name="Text Box 119">
          <a:extLst>
            <a:ext uri="{FF2B5EF4-FFF2-40B4-BE49-F238E27FC236}">
              <a16:creationId xmlns:a16="http://schemas.microsoft.com/office/drawing/2014/main" id="{CE6C15A8-2750-4224-A28D-FC33E115B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3018E30C-9DF1-41B3-8674-97E10AB489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1" name="Text Box 121">
          <a:extLst>
            <a:ext uri="{FF2B5EF4-FFF2-40B4-BE49-F238E27FC236}">
              <a16:creationId xmlns:a16="http://schemas.microsoft.com/office/drawing/2014/main" id="{B6AA07C2-FE54-492B-BB21-77DC1C5DE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2" name="Text Box 122">
          <a:extLst>
            <a:ext uri="{FF2B5EF4-FFF2-40B4-BE49-F238E27FC236}">
              <a16:creationId xmlns:a16="http://schemas.microsoft.com/office/drawing/2014/main" id="{B89BB288-8DFB-4DB4-AE26-D6CB578F5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3" name="Text Box 123">
          <a:extLst>
            <a:ext uri="{FF2B5EF4-FFF2-40B4-BE49-F238E27FC236}">
              <a16:creationId xmlns:a16="http://schemas.microsoft.com/office/drawing/2014/main" id="{76FA4BC7-D5D6-46D6-B2CB-8B8578FD72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4" name="Text Box 124">
          <a:extLst>
            <a:ext uri="{FF2B5EF4-FFF2-40B4-BE49-F238E27FC236}">
              <a16:creationId xmlns:a16="http://schemas.microsoft.com/office/drawing/2014/main" id="{381C2B19-94AF-4D89-84AB-174195C64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5" name="Text Box 125">
          <a:extLst>
            <a:ext uri="{FF2B5EF4-FFF2-40B4-BE49-F238E27FC236}">
              <a16:creationId xmlns:a16="http://schemas.microsoft.com/office/drawing/2014/main" id="{DC22BFBB-3F08-423C-9879-D39A3CF1B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6" name="Text Box 126">
          <a:extLst>
            <a:ext uri="{FF2B5EF4-FFF2-40B4-BE49-F238E27FC236}">
              <a16:creationId xmlns:a16="http://schemas.microsoft.com/office/drawing/2014/main" id="{7D66A5F5-4F64-43F9-AB11-074A41882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7" name="Text Box 127">
          <a:extLst>
            <a:ext uri="{FF2B5EF4-FFF2-40B4-BE49-F238E27FC236}">
              <a16:creationId xmlns:a16="http://schemas.microsoft.com/office/drawing/2014/main" id="{79F06011-68FA-49BD-9D23-06E86FE16B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8" name="Text Box 128">
          <a:extLst>
            <a:ext uri="{FF2B5EF4-FFF2-40B4-BE49-F238E27FC236}">
              <a16:creationId xmlns:a16="http://schemas.microsoft.com/office/drawing/2014/main" id="{57C7737A-925C-4BCB-B236-47158229DF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9" name="Text Box 129">
          <a:extLst>
            <a:ext uri="{FF2B5EF4-FFF2-40B4-BE49-F238E27FC236}">
              <a16:creationId xmlns:a16="http://schemas.microsoft.com/office/drawing/2014/main" id="{EEDF04D9-A6F1-4D8E-BD5A-2CCA6FFED1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0" name="Text Box 130">
          <a:extLst>
            <a:ext uri="{FF2B5EF4-FFF2-40B4-BE49-F238E27FC236}">
              <a16:creationId xmlns:a16="http://schemas.microsoft.com/office/drawing/2014/main" id="{6F0B7D62-476A-48DC-B7BF-95E7AEAD3A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1" name="Text Box 131">
          <a:extLst>
            <a:ext uri="{FF2B5EF4-FFF2-40B4-BE49-F238E27FC236}">
              <a16:creationId xmlns:a16="http://schemas.microsoft.com/office/drawing/2014/main" id="{C54CB5FF-8E05-49A2-951D-A794BFE92B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2" name="Text Box 132">
          <a:extLst>
            <a:ext uri="{FF2B5EF4-FFF2-40B4-BE49-F238E27FC236}">
              <a16:creationId xmlns:a16="http://schemas.microsoft.com/office/drawing/2014/main" id="{00C4AF93-AFF6-4796-9F91-7C6269D95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3" name="Text Box 133">
          <a:extLst>
            <a:ext uri="{FF2B5EF4-FFF2-40B4-BE49-F238E27FC236}">
              <a16:creationId xmlns:a16="http://schemas.microsoft.com/office/drawing/2014/main" id="{C25C8709-B8CC-4509-B35D-C376CBD08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4" name="Text Box 134">
          <a:extLst>
            <a:ext uri="{FF2B5EF4-FFF2-40B4-BE49-F238E27FC236}">
              <a16:creationId xmlns:a16="http://schemas.microsoft.com/office/drawing/2014/main" id="{6D718552-0BD1-4958-9585-CF2EE7B125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5" name="Text Box 135">
          <a:extLst>
            <a:ext uri="{FF2B5EF4-FFF2-40B4-BE49-F238E27FC236}">
              <a16:creationId xmlns:a16="http://schemas.microsoft.com/office/drawing/2014/main" id="{70125256-A04C-4467-BD89-C4FC9768E6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6" name="Text Box 136">
          <a:extLst>
            <a:ext uri="{FF2B5EF4-FFF2-40B4-BE49-F238E27FC236}">
              <a16:creationId xmlns:a16="http://schemas.microsoft.com/office/drawing/2014/main" id="{5856D6BA-DBE7-48DF-8529-0D2B26C5AE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7" name="Text Box 137">
          <a:extLst>
            <a:ext uri="{FF2B5EF4-FFF2-40B4-BE49-F238E27FC236}">
              <a16:creationId xmlns:a16="http://schemas.microsoft.com/office/drawing/2014/main" id="{21B4A1F1-3A98-403E-AD4D-F82E0094A0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8" name="Text Box 138">
          <a:extLst>
            <a:ext uri="{FF2B5EF4-FFF2-40B4-BE49-F238E27FC236}">
              <a16:creationId xmlns:a16="http://schemas.microsoft.com/office/drawing/2014/main" id="{9CE649AE-FCF4-4B08-BDFF-9EC83B3F8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9" name="Text Box 139">
          <a:extLst>
            <a:ext uri="{FF2B5EF4-FFF2-40B4-BE49-F238E27FC236}">
              <a16:creationId xmlns:a16="http://schemas.microsoft.com/office/drawing/2014/main" id="{E80A42F1-2796-4CB1-8EA2-71A299FFF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0" name="Text Box 140">
          <a:extLst>
            <a:ext uri="{FF2B5EF4-FFF2-40B4-BE49-F238E27FC236}">
              <a16:creationId xmlns:a16="http://schemas.microsoft.com/office/drawing/2014/main" id="{ACD33A04-B147-4C04-948B-E586896B99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1" name="Text Box 141">
          <a:extLst>
            <a:ext uri="{FF2B5EF4-FFF2-40B4-BE49-F238E27FC236}">
              <a16:creationId xmlns:a16="http://schemas.microsoft.com/office/drawing/2014/main" id="{4C373652-EF6C-47EF-9ECD-C520CB1E00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2" name="Text Box 142">
          <a:extLst>
            <a:ext uri="{FF2B5EF4-FFF2-40B4-BE49-F238E27FC236}">
              <a16:creationId xmlns:a16="http://schemas.microsoft.com/office/drawing/2014/main" id="{F6C90476-B5CC-4E4A-B6F1-DA2A66F9A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3" name="Text Box 143">
          <a:extLst>
            <a:ext uri="{FF2B5EF4-FFF2-40B4-BE49-F238E27FC236}">
              <a16:creationId xmlns:a16="http://schemas.microsoft.com/office/drawing/2014/main" id="{012AAB44-0BAC-495E-9FBF-BA5439E557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4" name="Text Box 144">
          <a:extLst>
            <a:ext uri="{FF2B5EF4-FFF2-40B4-BE49-F238E27FC236}">
              <a16:creationId xmlns:a16="http://schemas.microsoft.com/office/drawing/2014/main" id="{06799F05-A609-464C-877F-E508D879BF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5" name="Text Box 145">
          <a:extLst>
            <a:ext uri="{FF2B5EF4-FFF2-40B4-BE49-F238E27FC236}">
              <a16:creationId xmlns:a16="http://schemas.microsoft.com/office/drawing/2014/main" id="{78C0B696-211D-4FA3-9846-E91D98348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6" name="Text Box 146">
          <a:extLst>
            <a:ext uri="{FF2B5EF4-FFF2-40B4-BE49-F238E27FC236}">
              <a16:creationId xmlns:a16="http://schemas.microsoft.com/office/drawing/2014/main" id="{D16FDF5A-52C5-4154-885C-C28C04590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7" name="Text Box 147">
          <a:extLst>
            <a:ext uri="{FF2B5EF4-FFF2-40B4-BE49-F238E27FC236}">
              <a16:creationId xmlns:a16="http://schemas.microsoft.com/office/drawing/2014/main" id="{04EA547D-969E-49C2-9C4B-132AD1A180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8" name="Text Box 148">
          <a:extLst>
            <a:ext uri="{FF2B5EF4-FFF2-40B4-BE49-F238E27FC236}">
              <a16:creationId xmlns:a16="http://schemas.microsoft.com/office/drawing/2014/main" id="{9CD0B1C4-1A50-41A1-B7CF-089B5DA0A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9" name="Text Box 149">
          <a:extLst>
            <a:ext uri="{FF2B5EF4-FFF2-40B4-BE49-F238E27FC236}">
              <a16:creationId xmlns:a16="http://schemas.microsoft.com/office/drawing/2014/main" id="{6CCFEA94-FD26-481A-980B-72609E7888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0" name="Text Box 150">
          <a:extLst>
            <a:ext uri="{FF2B5EF4-FFF2-40B4-BE49-F238E27FC236}">
              <a16:creationId xmlns:a16="http://schemas.microsoft.com/office/drawing/2014/main" id="{EDC2538E-BB34-4B34-9D13-C5932B8C17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1" name="Text Box 151">
          <a:extLst>
            <a:ext uri="{FF2B5EF4-FFF2-40B4-BE49-F238E27FC236}">
              <a16:creationId xmlns:a16="http://schemas.microsoft.com/office/drawing/2014/main" id="{3FC23344-4723-4C26-9C6A-C236380FE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2" name="Text Box 152">
          <a:extLst>
            <a:ext uri="{FF2B5EF4-FFF2-40B4-BE49-F238E27FC236}">
              <a16:creationId xmlns:a16="http://schemas.microsoft.com/office/drawing/2014/main" id="{B9169E59-1907-40D7-8DD8-D450126C2F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3" name="Text Box 153">
          <a:extLst>
            <a:ext uri="{FF2B5EF4-FFF2-40B4-BE49-F238E27FC236}">
              <a16:creationId xmlns:a16="http://schemas.microsoft.com/office/drawing/2014/main" id="{76E27FCC-A2AB-4C16-B89A-0749BECB4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4" name="Text Box 154">
          <a:extLst>
            <a:ext uri="{FF2B5EF4-FFF2-40B4-BE49-F238E27FC236}">
              <a16:creationId xmlns:a16="http://schemas.microsoft.com/office/drawing/2014/main" id="{39D679ED-9AA3-4A54-9276-5096EF0239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5" name="Text Box 155">
          <a:extLst>
            <a:ext uri="{FF2B5EF4-FFF2-40B4-BE49-F238E27FC236}">
              <a16:creationId xmlns:a16="http://schemas.microsoft.com/office/drawing/2014/main" id="{6AA98742-998C-4358-A703-F7EB28184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6" name="Text Box 156">
          <a:extLst>
            <a:ext uri="{FF2B5EF4-FFF2-40B4-BE49-F238E27FC236}">
              <a16:creationId xmlns:a16="http://schemas.microsoft.com/office/drawing/2014/main" id="{13D09897-E072-4FB0-AC6B-03349A2E5A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8A96EFD9-DA9C-4FAA-8D6E-C51F1003B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5FC695D7-C7EF-42D0-B072-0184F0452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5A2D5906-F95C-4347-871D-E93A44A71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D02BB1BD-EC71-4F13-A183-D85EC62620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27696D5D-9D3E-48AF-AC99-13CFD74B1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4C835D3E-555C-4522-A53F-EF0A1887C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769497A2-2CB8-4F42-BE48-89494A1466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21B904D4-A413-4F0C-9EF0-C92C14478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12BB43D3-30E5-49F2-AD01-D97685AAFC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6" name="Text Box 10">
          <a:extLst>
            <a:ext uri="{FF2B5EF4-FFF2-40B4-BE49-F238E27FC236}">
              <a16:creationId xmlns:a16="http://schemas.microsoft.com/office/drawing/2014/main" id="{B6F68F11-AFB8-4D76-9669-7BD2802F9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C4E40583-69AA-4599-BA03-827AD210F8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8" name="Text Box 12">
          <a:extLst>
            <a:ext uri="{FF2B5EF4-FFF2-40B4-BE49-F238E27FC236}">
              <a16:creationId xmlns:a16="http://schemas.microsoft.com/office/drawing/2014/main" id="{33087021-27BB-462C-9AF3-A1A023F248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DEC05A7C-2287-42AE-969B-E3F5AB815B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81F96E29-5FE6-4899-AE80-2F8C76877F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6F695892-BF56-4025-9089-DA12566DF3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C1CFA69E-AFF2-4E93-A8B5-34C220F98A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3" name="Text Box 18">
          <a:extLst>
            <a:ext uri="{FF2B5EF4-FFF2-40B4-BE49-F238E27FC236}">
              <a16:creationId xmlns:a16="http://schemas.microsoft.com/office/drawing/2014/main" id="{E4CE62B3-75DC-46F5-9930-3A2AD9359D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4" name="Text Box 19">
          <a:extLst>
            <a:ext uri="{FF2B5EF4-FFF2-40B4-BE49-F238E27FC236}">
              <a16:creationId xmlns:a16="http://schemas.microsoft.com/office/drawing/2014/main" id="{6B6985BA-3941-4569-99CF-7EB0E2F38A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5" name="Text Box 20">
          <a:extLst>
            <a:ext uri="{FF2B5EF4-FFF2-40B4-BE49-F238E27FC236}">
              <a16:creationId xmlns:a16="http://schemas.microsoft.com/office/drawing/2014/main" id="{D15CF0B2-34A6-4FE5-AD55-BF3B53A1AD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F1F8DA3C-9D40-42A7-A27B-F18A56613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D4196154-46C3-4A29-81C9-9FCC9C002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8" name="Text Box 23">
          <a:extLst>
            <a:ext uri="{FF2B5EF4-FFF2-40B4-BE49-F238E27FC236}">
              <a16:creationId xmlns:a16="http://schemas.microsoft.com/office/drawing/2014/main" id="{EA55E6CA-ECC1-4C71-9704-B47C18D76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9" name="Text Box 24">
          <a:extLst>
            <a:ext uri="{FF2B5EF4-FFF2-40B4-BE49-F238E27FC236}">
              <a16:creationId xmlns:a16="http://schemas.microsoft.com/office/drawing/2014/main" id="{0AC07D8C-DA5E-4C0B-9BDE-FFC464AF81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0" name="Text Box 25">
          <a:extLst>
            <a:ext uri="{FF2B5EF4-FFF2-40B4-BE49-F238E27FC236}">
              <a16:creationId xmlns:a16="http://schemas.microsoft.com/office/drawing/2014/main" id="{A27BCE8D-71BB-4368-9CEE-DF1C44D62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1" name="Text Box 26">
          <a:extLst>
            <a:ext uri="{FF2B5EF4-FFF2-40B4-BE49-F238E27FC236}">
              <a16:creationId xmlns:a16="http://schemas.microsoft.com/office/drawing/2014/main" id="{CF997B22-3A32-4DFB-9607-33D88F1A5D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2" name="Text Box 27">
          <a:extLst>
            <a:ext uri="{FF2B5EF4-FFF2-40B4-BE49-F238E27FC236}">
              <a16:creationId xmlns:a16="http://schemas.microsoft.com/office/drawing/2014/main" id="{1D9116B4-5E07-4EB7-8935-87C15B8FE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910239B1-D5E1-4B69-BFC7-2E1A5D389E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4" name="Text Box 29">
          <a:extLst>
            <a:ext uri="{FF2B5EF4-FFF2-40B4-BE49-F238E27FC236}">
              <a16:creationId xmlns:a16="http://schemas.microsoft.com/office/drawing/2014/main" id="{36C5D0C0-19DF-4903-B0F4-A7A45A3C8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5" name="Text Box 30">
          <a:extLst>
            <a:ext uri="{FF2B5EF4-FFF2-40B4-BE49-F238E27FC236}">
              <a16:creationId xmlns:a16="http://schemas.microsoft.com/office/drawing/2014/main" id="{39D67D05-050B-4362-8BAF-B6707C0C10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6" name="Text Box 31">
          <a:extLst>
            <a:ext uri="{FF2B5EF4-FFF2-40B4-BE49-F238E27FC236}">
              <a16:creationId xmlns:a16="http://schemas.microsoft.com/office/drawing/2014/main" id="{FE3DAE72-AEB2-4B97-9694-07D11B7010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2FA277E6-ADA7-4A9A-8894-0C99C8EF3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8" name="Text Box 33">
          <a:extLst>
            <a:ext uri="{FF2B5EF4-FFF2-40B4-BE49-F238E27FC236}">
              <a16:creationId xmlns:a16="http://schemas.microsoft.com/office/drawing/2014/main" id="{A214857B-FE39-463C-8563-4E31FB29A2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9" name="Text Box 34">
          <a:extLst>
            <a:ext uri="{FF2B5EF4-FFF2-40B4-BE49-F238E27FC236}">
              <a16:creationId xmlns:a16="http://schemas.microsoft.com/office/drawing/2014/main" id="{B087D47A-E70A-4DE2-9C0E-767AE7EBBB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0" name="Text Box 35">
          <a:extLst>
            <a:ext uri="{FF2B5EF4-FFF2-40B4-BE49-F238E27FC236}">
              <a16:creationId xmlns:a16="http://schemas.microsoft.com/office/drawing/2014/main" id="{ACFD00F7-5294-4B0D-A7E1-83B5FAAD1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1" name="Text Box 36">
          <a:extLst>
            <a:ext uri="{FF2B5EF4-FFF2-40B4-BE49-F238E27FC236}">
              <a16:creationId xmlns:a16="http://schemas.microsoft.com/office/drawing/2014/main" id="{8A7CEF50-7412-4721-A757-4830E3BC4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2" name="Text Box 37">
          <a:extLst>
            <a:ext uri="{FF2B5EF4-FFF2-40B4-BE49-F238E27FC236}">
              <a16:creationId xmlns:a16="http://schemas.microsoft.com/office/drawing/2014/main" id="{2A2FA773-3F7B-4226-A10F-8B1FE92687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3" name="Text Box 38">
          <a:extLst>
            <a:ext uri="{FF2B5EF4-FFF2-40B4-BE49-F238E27FC236}">
              <a16:creationId xmlns:a16="http://schemas.microsoft.com/office/drawing/2014/main" id="{4D2A5C6F-C228-4951-94C1-99DBB870F8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4" name="Text Box 39">
          <a:extLst>
            <a:ext uri="{FF2B5EF4-FFF2-40B4-BE49-F238E27FC236}">
              <a16:creationId xmlns:a16="http://schemas.microsoft.com/office/drawing/2014/main" id="{8E849354-3270-4F2A-B79C-DAF8AEB2CA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5" name="Text Box 40">
          <a:extLst>
            <a:ext uri="{FF2B5EF4-FFF2-40B4-BE49-F238E27FC236}">
              <a16:creationId xmlns:a16="http://schemas.microsoft.com/office/drawing/2014/main" id="{B0793833-4EF3-4EAA-AC4B-8C7E35B58C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6" name="Text Box 41">
          <a:extLst>
            <a:ext uri="{FF2B5EF4-FFF2-40B4-BE49-F238E27FC236}">
              <a16:creationId xmlns:a16="http://schemas.microsoft.com/office/drawing/2014/main" id="{E7DE2FF0-72EC-4BCA-9637-B69132B168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7" name="Text Box 42">
          <a:extLst>
            <a:ext uri="{FF2B5EF4-FFF2-40B4-BE49-F238E27FC236}">
              <a16:creationId xmlns:a16="http://schemas.microsoft.com/office/drawing/2014/main" id="{6734B752-FCEB-4104-B252-5F10E99C78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8" name="Text Box 43">
          <a:extLst>
            <a:ext uri="{FF2B5EF4-FFF2-40B4-BE49-F238E27FC236}">
              <a16:creationId xmlns:a16="http://schemas.microsoft.com/office/drawing/2014/main" id="{7A286AC3-9FAB-4B82-93EE-15795B20F7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9" name="Text Box 44">
          <a:extLst>
            <a:ext uri="{FF2B5EF4-FFF2-40B4-BE49-F238E27FC236}">
              <a16:creationId xmlns:a16="http://schemas.microsoft.com/office/drawing/2014/main" id="{8F06A03E-1E38-44A1-9A82-B581EAF8D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0" name="Text Box 45">
          <a:extLst>
            <a:ext uri="{FF2B5EF4-FFF2-40B4-BE49-F238E27FC236}">
              <a16:creationId xmlns:a16="http://schemas.microsoft.com/office/drawing/2014/main" id="{414D8B14-7449-45F8-8280-5C78C8E999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1" name="Text Box 46">
          <a:extLst>
            <a:ext uri="{FF2B5EF4-FFF2-40B4-BE49-F238E27FC236}">
              <a16:creationId xmlns:a16="http://schemas.microsoft.com/office/drawing/2014/main" id="{DDA422FA-7BC1-4482-B00E-40592F5132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2" name="Text Box 47">
          <a:extLst>
            <a:ext uri="{FF2B5EF4-FFF2-40B4-BE49-F238E27FC236}">
              <a16:creationId xmlns:a16="http://schemas.microsoft.com/office/drawing/2014/main" id="{F056E7D4-F36B-4CD4-AB78-6BA6C0899A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3" name="Text Box 48">
          <a:extLst>
            <a:ext uri="{FF2B5EF4-FFF2-40B4-BE49-F238E27FC236}">
              <a16:creationId xmlns:a16="http://schemas.microsoft.com/office/drawing/2014/main" id="{64A3D60A-4B13-482A-8D12-E2309770A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4" name="Text Box 49">
          <a:extLst>
            <a:ext uri="{FF2B5EF4-FFF2-40B4-BE49-F238E27FC236}">
              <a16:creationId xmlns:a16="http://schemas.microsoft.com/office/drawing/2014/main" id="{B8D99656-9AF4-4F2E-A338-E91864BB84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5" name="Text Box 50">
          <a:extLst>
            <a:ext uri="{FF2B5EF4-FFF2-40B4-BE49-F238E27FC236}">
              <a16:creationId xmlns:a16="http://schemas.microsoft.com/office/drawing/2014/main" id="{95BF8D20-8916-4395-8959-B61E3A3745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6" name="Text Box 51">
          <a:extLst>
            <a:ext uri="{FF2B5EF4-FFF2-40B4-BE49-F238E27FC236}">
              <a16:creationId xmlns:a16="http://schemas.microsoft.com/office/drawing/2014/main" id="{0EA07E82-CD11-4FEA-8F89-CC5CE2497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0BFB1448-EBCF-4A46-A760-F2EE2694B7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9905830B-55EE-453B-8EFE-BA81359753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9" name="Text Box 54">
          <a:extLst>
            <a:ext uri="{FF2B5EF4-FFF2-40B4-BE49-F238E27FC236}">
              <a16:creationId xmlns:a16="http://schemas.microsoft.com/office/drawing/2014/main" id="{7FD830F3-C3AB-4EC1-A8BE-ECBA104FD4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0" name="Text Box 55">
          <a:extLst>
            <a:ext uri="{FF2B5EF4-FFF2-40B4-BE49-F238E27FC236}">
              <a16:creationId xmlns:a16="http://schemas.microsoft.com/office/drawing/2014/main" id="{F5C05E16-520C-4D50-9183-C7D668ADD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1" name="Text Box 56">
          <a:extLst>
            <a:ext uri="{FF2B5EF4-FFF2-40B4-BE49-F238E27FC236}">
              <a16:creationId xmlns:a16="http://schemas.microsoft.com/office/drawing/2014/main" id="{70E26184-4CC9-4BB6-90D7-981CED453D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2" name="Text Box 57">
          <a:extLst>
            <a:ext uri="{FF2B5EF4-FFF2-40B4-BE49-F238E27FC236}">
              <a16:creationId xmlns:a16="http://schemas.microsoft.com/office/drawing/2014/main" id="{7B785E0D-6C84-453C-8E95-62861461D5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3" name="Text Box 58">
          <a:extLst>
            <a:ext uri="{FF2B5EF4-FFF2-40B4-BE49-F238E27FC236}">
              <a16:creationId xmlns:a16="http://schemas.microsoft.com/office/drawing/2014/main" id="{9BA2418F-9B8F-42E1-B99B-D29788780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47773660-EE4A-44C3-A1FA-62B2E19BC1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F9E3C61C-6453-4AB5-BC46-09604FACE0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95117201-CC59-4490-9EDC-07EAC3BE6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9ACB2CE0-BADF-4990-8246-461685785B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CC2BF63C-2A7B-43A6-8AFB-F370D6E2C2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2FB98F77-F041-47BC-8C6A-B9DCBA7FD2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0" name="Text Box 65">
          <a:extLst>
            <a:ext uri="{FF2B5EF4-FFF2-40B4-BE49-F238E27FC236}">
              <a16:creationId xmlns:a16="http://schemas.microsoft.com/office/drawing/2014/main" id="{270D67C8-9F2D-47BC-AA6D-F7DE3F6913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1" name="Text Box 66">
          <a:extLst>
            <a:ext uri="{FF2B5EF4-FFF2-40B4-BE49-F238E27FC236}">
              <a16:creationId xmlns:a16="http://schemas.microsoft.com/office/drawing/2014/main" id="{6FF168A7-C874-4B33-BA30-C6B53219FB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2" name="Text Box 67">
          <a:extLst>
            <a:ext uri="{FF2B5EF4-FFF2-40B4-BE49-F238E27FC236}">
              <a16:creationId xmlns:a16="http://schemas.microsoft.com/office/drawing/2014/main" id="{62A42C22-EF61-4501-8FF8-22EF08E061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3" name="Text Box 68">
          <a:extLst>
            <a:ext uri="{FF2B5EF4-FFF2-40B4-BE49-F238E27FC236}">
              <a16:creationId xmlns:a16="http://schemas.microsoft.com/office/drawing/2014/main" id="{6F6CF420-0FCB-4926-8372-C9CF3A12C0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4" name="Text Box 69">
          <a:extLst>
            <a:ext uri="{FF2B5EF4-FFF2-40B4-BE49-F238E27FC236}">
              <a16:creationId xmlns:a16="http://schemas.microsoft.com/office/drawing/2014/main" id="{5576F3F5-5455-4FF2-82BF-EE53E8857D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5" name="Text Box 70">
          <a:extLst>
            <a:ext uri="{FF2B5EF4-FFF2-40B4-BE49-F238E27FC236}">
              <a16:creationId xmlns:a16="http://schemas.microsoft.com/office/drawing/2014/main" id="{13907F08-0264-42E9-B5D7-258F5BE06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6" name="Text Box 71">
          <a:extLst>
            <a:ext uri="{FF2B5EF4-FFF2-40B4-BE49-F238E27FC236}">
              <a16:creationId xmlns:a16="http://schemas.microsoft.com/office/drawing/2014/main" id="{991B3745-6750-4738-81C9-497ECAF8F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7" name="Text Box 72">
          <a:extLst>
            <a:ext uri="{FF2B5EF4-FFF2-40B4-BE49-F238E27FC236}">
              <a16:creationId xmlns:a16="http://schemas.microsoft.com/office/drawing/2014/main" id="{9253EA3C-2816-4B9E-B119-135B027F7B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8" name="Text Box 73">
          <a:extLst>
            <a:ext uri="{FF2B5EF4-FFF2-40B4-BE49-F238E27FC236}">
              <a16:creationId xmlns:a16="http://schemas.microsoft.com/office/drawing/2014/main" id="{62351D7E-2DB3-4E9B-A6DF-8CC72F717C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9" name="Text Box 74">
          <a:extLst>
            <a:ext uri="{FF2B5EF4-FFF2-40B4-BE49-F238E27FC236}">
              <a16:creationId xmlns:a16="http://schemas.microsoft.com/office/drawing/2014/main" id="{0604950B-55C9-44CC-B4EA-E9D63CD7F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0" name="Text Box 75">
          <a:extLst>
            <a:ext uri="{FF2B5EF4-FFF2-40B4-BE49-F238E27FC236}">
              <a16:creationId xmlns:a16="http://schemas.microsoft.com/office/drawing/2014/main" id="{5735D8ED-AA79-4B3E-B501-374B8D952A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1" name="Text Box 76">
          <a:extLst>
            <a:ext uri="{FF2B5EF4-FFF2-40B4-BE49-F238E27FC236}">
              <a16:creationId xmlns:a16="http://schemas.microsoft.com/office/drawing/2014/main" id="{EAFC2D1B-60D5-45A8-9657-978FFCE3C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47AC68FB-33D6-4C79-82C6-F94AD087B5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3" name="Text Box 78">
          <a:extLst>
            <a:ext uri="{FF2B5EF4-FFF2-40B4-BE49-F238E27FC236}">
              <a16:creationId xmlns:a16="http://schemas.microsoft.com/office/drawing/2014/main" id="{551815BB-FCD9-4B96-8C48-3AD4184DAD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4" name="Text Box 79">
          <a:extLst>
            <a:ext uri="{FF2B5EF4-FFF2-40B4-BE49-F238E27FC236}">
              <a16:creationId xmlns:a16="http://schemas.microsoft.com/office/drawing/2014/main" id="{DC822557-497B-4815-ADA6-BD9FE628D9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5" name="Text Box 80">
          <a:extLst>
            <a:ext uri="{FF2B5EF4-FFF2-40B4-BE49-F238E27FC236}">
              <a16:creationId xmlns:a16="http://schemas.microsoft.com/office/drawing/2014/main" id="{D929DF45-2487-49FA-9EEC-70FB5AEB1E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6" name="Text Box 81">
          <a:extLst>
            <a:ext uri="{FF2B5EF4-FFF2-40B4-BE49-F238E27FC236}">
              <a16:creationId xmlns:a16="http://schemas.microsoft.com/office/drawing/2014/main" id="{BB5FE606-1706-4CD9-BC4C-630385DE4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7" name="Text Box 82">
          <a:extLst>
            <a:ext uri="{FF2B5EF4-FFF2-40B4-BE49-F238E27FC236}">
              <a16:creationId xmlns:a16="http://schemas.microsoft.com/office/drawing/2014/main" id="{0A6CE235-BCE3-49DF-98CC-6D0FC9E677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8" name="Text Box 83">
          <a:extLst>
            <a:ext uri="{FF2B5EF4-FFF2-40B4-BE49-F238E27FC236}">
              <a16:creationId xmlns:a16="http://schemas.microsoft.com/office/drawing/2014/main" id="{4D7DA95B-2806-42C3-9DFB-C63CF6308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9" name="Text Box 84">
          <a:extLst>
            <a:ext uri="{FF2B5EF4-FFF2-40B4-BE49-F238E27FC236}">
              <a16:creationId xmlns:a16="http://schemas.microsoft.com/office/drawing/2014/main" id="{200AE6ED-F6D2-4611-8B67-D0D2E5A35D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0" name="Text Box 85">
          <a:extLst>
            <a:ext uri="{FF2B5EF4-FFF2-40B4-BE49-F238E27FC236}">
              <a16:creationId xmlns:a16="http://schemas.microsoft.com/office/drawing/2014/main" id="{0F6CE783-1D28-4C9F-8076-DFF0CCCE1F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1" name="Text Box 86">
          <a:extLst>
            <a:ext uri="{FF2B5EF4-FFF2-40B4-BE49-F238E27FC236}">
              <a16:creationId xmlns:a16="http://schemas.microsoft.com/office/drawing/2014/main" id="{23EEFFD0-A9BD-4FF9-BA7B-50371815F9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2" name="Text Box 87">
          <a:extLst>
            <a:ext uri="{FF2B5EF4-FFF2-40B4-BE49-F238E27FC236}">
              <a16:creationId xmlns:a16="http://schemas.microsoft.com/office/drawing/2014/main" id="{9B4AF172-A45E-45E9-B06B-201485C874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3" name="Text Box 88">
          <a:extLst>
            <a:ext uri="{FF2B5EF4-FFF2-40B4-BE49-F238E27FC236}">
              <a16:creationId xmlns:a16="http://schemas.microsoft.com/office/drawing/2014/main" id="{37DFBC07-43D0-41AB-A859-224FBFAC0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4" name="Text Box 89">
          <a:extLst>
            <a:ext uri="{FF2B5EF4-FFF2-40B4-BE49-F238E27FC236}">
              <a16:creationId xmlns:a16="http://schemas.microsoft.com/office/drawing/2014/main" id="{4312EB17-472B-467A-B075-D8E8D95807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5" name="Text Box 90">
          <a:extLst>
            <a:ext uri="{FF2B5EF4-FFF2-40B4-BE49-F238E27FC236}">
              <a16:creationId xmlns:a16="http://schemas.microsoft.com/office/drawing/2014/main" id="{EBB0B545-24E9-415A-AAAD-0991133E25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6" name="Text Box 91">
          <a:extLst>
            <a:ext uri="{FF2B5EF4-FFF2-40B4-BE49-F238E27FC236}">
              <a16:creationId xmlns:a16="http://schemas.microsoft.com/office/drawing/2014/main" id="{648B5670-EC64-4729-9F4F-55ABB63EF8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7" name="Text Box 92">
          <a:extLst>
            <a:ext uri="{FF2B5EF4-FFF2-40B4-BE49-F238E27FC236}">
              <a16:creationId xmlns:a16="http://schemas.microsoft.com/office/drawing/2014/main" id="{E39679C9-FBBD-432E-95A6-B9A67BB2A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8" name="Text Box 93">
          <a:extLst>
            <a:ext uri="{FF2B5EF4-FFF2-40B4-BE49-F238E27FC236}">
              <a16:creationId xmlns:a16="http://schemas.microsoft.com/office/drawing/2014/main" id="{447E594D-AC9B-4438-AD13-EB76A11E9D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9" name="Text Box 94">
          <a:extLst>
            <a:ext uri="{FF2B5EF4-FFF2-40B4-BE49-F238E27FC236}">
              <a16:creationId xmlns:a16="http://schemas.microsoft.com/office/drawing/2014/main" id="{6EE0353C-715D-4433-801D-630821773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0" name="Text Box 95">
          <a:extLst>
            <a:ext uri="{FF2B5EF4-FFF2-40B4-BE49-F238E27FC236}">
              <a16:creationId xmlns:a16="http://schemas.microsoft.com/office/drawing/2014/main" id="{4F63AAA0-9746-4FEB-AD89-033B931AB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1" name="Text Box 96">
          <a:extLst>
            <a:ext uri="{FF2B5EF4-FFF2-40B4-BE49-F238E27FC236}">
              <a16:creationId xmlns:a16="http://schemas.microsoft.com/office/drawing/2014/main" id="{DD772303-A379-4BC7-9BEE-C258227934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2" name="Text Box 97">
          <a:extLst>
            <a:ext uri="{FF2B5EF4-FFF2-40B4-BE49-F238E27FC236}">
              <a16:creationId xmlns:a16="http://schemas.microsoft.com/office/drawing/2014/main" id="{3063CBBE-C731-4916-B165-A7EE58F1A5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3" name="Text Box 98">
          <a:extLst>
            <a:ext uri="{FF2B5EF4-FFF2-40B4-BE49-F238E27FC236}">
              <a16:creationId xmlns:a16="http://schemas.microsoft.com/office/drawing/2014/main" id="{2E3895D1-2731-4BE8-9645-4BB5311E69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4" name="Text Box 99">
          <a:extLst>
            <a:ext uri="{FF2B5EF4-FFF2-40B4-BE49-F238E27FC236}">
              <a16:creationId xmlns:a16="http://schemas.microsoft.com/office/drawing/2014/main" id="{D9B10629-D647-4CDC-B03D-CEF959B6C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5" name="Text Box 100">
          <a:extLst>
            <a:ext uri="{FF2B5EF4-FFF2-40B4-BE49-F238E27FC236}">
              <a16:creationId xmlns:a16="http://schemas.microsoft.com/office/drawing/2014/main" id="{10662C16-F97B-4EC9-978D-BCF4B7DD98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6" name="Text Box 101">
          <a:extLst>
            <a:ext uri="{FF2B5EF4-FFF2-40B4-BE49-F238E27FC236}">
              <a16:creationId xmlns:a16="http://schemas.microsoft.com/office/drawing/2014/main" id="{8DE07320-4E9D-4595-A4D2-38680ABB9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7" name="Text Box 102">
          <a:extLst>
            <a:ext uri="{FF2B5EF4-FFF2-40B4-BE49-F238E27FC236}">
              <a16:creationId xmlns:a16="http://schemas.microsoft.com/office/drawing/2014/main" id="{A785686C-D7EC-42FE-85E3-586F896A95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8" name="Text Box 103">
          <a:extLst>
            <a:ext uri="{FF2B5EF4-FFF2-40B4-BE49-F238E27FC236}">
              <a16:creationId xmlns:a16="http://schemas.microsoft.com/office/drawing/2014/main" id="{EA5FBF7C-FD7C-49FC-990C-88462193B9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9" name="Text Box 104">
          <a:extLst>
            <a:ext uri="{FF2B5EF4-FFF2-40B4-BE49-F238E27FC236}">
              <a16:creationId xmlns:a16="http://schemas.microsoft.com/office/drawing/2014/main" id="{F42DEF2F-C28A-4AFA-BE9F-8F6A0A462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0" name="Text Box 105">
          <a:extLst>
            <a:ext uri="{FF2B5EF4-FFF2-40B4-BE49-F238E27FC236}">
              <a16:creationId xmlns:a16="http://schemas.microsoft.com/office/drawing/2014/main" id="{FD206C23-8633-4CAC-B005-DED6EAEC45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1" name="Text Box 106">
          <a:extLst>
            <a:ext uri="{FF2B5EF4-FFF2-40B4-BE49-F238E27FC236}">
              <a16:creationId xmlns:a16="http://schemas.microsoft.com/office/drawing/2014/main" id="{E0E4EEA2-60CD-48F8-ADEC-5BA0D9A886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2" name="Text Box 107">
          <a:extLst>
            <a:ext uri="{FF2B5EF4-FFF2-40B4-BE49-F238E27FC236}">
              <a16:creationId xmlns:a16="http://schemas.microsoft.com/office/drawing/2014/main" id="{47D2275E-DDF2-4F3D-8AFF-98CABCE079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3" name="Text Box 108">
          <a:extLst>
            <a:ext uri="{FF2B5EF4-FFF2-40B4-BE49-F238E27FC236}">
              <a16:creationId xmlns:a16="http://schemas.microsoft.com/office/drawing/2014/main" id="{9AD58A0D-60B9-4154-B30F-C2003E0197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4" name="Text Box 109">
          <a:extLst>
            <a:ext uri="{FF2B5EF4-FFF2-40B4-BE49-F238E27FC236}">
              <a16:creationId xmlns:a16="http://schemas.microsoft.com/office/drawing/2014/main" id="{91749FAD-4D39-43D1-B037-0615484DE1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5" name="Text Box 110">
          <a:extLst>
            <a:ext uri="{FF2B5EF4-FFF2-40B4-BE49-F238E27FC236}">
              <a16:creationId xmlns:a16="http://schemas.microsoft.com/office/drawing/2014/main" id="{B84C871E-D469-44F8-BDDC-6756CF982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6" name="Text Box 111">
          <a:extLst>
            <a:ext uri="{FF2B5EF4-FFF2-40B4-BE49-F238E27FC236}">
              <a16:creationId xmlns:a16="http://schemas.microsoft.com/office/drawing/2014/main" id="{9CA5960A-7A15-48C0-8C28-EEBD3552E8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7" name="Text Box 112">
          <a:extLst>
            <a:ext uri="{FF2B5EF4-FFF2-40B4-BE49-F238E27FC236}">
              <a16:creationId xmlns:a16="http://schemas.microsoft.com/office/drawing/2014/main" id="{26DA6191-96EC-4730-8F3C-BDBDD88285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8" name="Text Box 113">
          <a:extLst>
            <a:ext uri="{FF2B5EF4-FFF2-40B4-BE49-F238E27FC236}">
              <a16:creationId xmlns:a16="http://schemas.microsoft.com/office/drawing/2014/main" id="{B32E7621-91BE-4A19-AD23-D68DB5C2E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9" name="Text Box 114">
          <a:extLst>
            <a:ext uri="{FF2B5EF4-FFF2-40B4-BE49-F238E27FC236}">
              <a16:creationId xmlns:a16="http://schemas.microsoft.com/office/drawing/2014/main" id="{6C66FC7F-6DD3-4030-B17B-8D822701E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0" name="Text Box 115">
          <a:extLst>
            <a:ext uri="{FF2B5EF4-FFF2-40B4-BE49-F238E27FC236}">
              <a16:creationId xmlns:a16="http://schemas.microsoft.com/office/drawing/2014/main" id="{15722376-D194-4FEA-89C2-5E42F2F730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1" name="Text Box 116">
          <a:extLst>
            <a:ext uri="{FF2B5EF4-FFF2-40B4-BE49-F238E27FC236}">
              <a16:creationId xmlns:a16="http://schemas.microsoft.com/office/drawing/2014/main" id="{196B5D32-3AEF-47CE-A7C0-894B8975B1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2" name="Text Box 117">
          <a:extLst>
            <a:ext uri="{FF2B5EF4-FFF2-40B4-BE49-F238E27FC236}">
              <a16:creationId xmlns:a16="http://schemas.microsoft.com/office/drawing/2014/main" id="{162DD890-2DCD-4E26-8411-313981FCEA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3" name="Text Box 118">
          <a:extLst>
            <a:ext uri="{FF2B5EF4-FFF2-40B4-BE49-F238E27FC236}">
              <a16:creationId xmlns:a16="http://schemas.microsoft.com/office/drawing/2014/main" id="{0C1FE4DC-5BEE-46AE-B4A1-A0CB50B5AE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4" name="Text Box 119">
          <a:extLst>
            <a:ext uri="{FF2B5EF4-FFF2-40B4-BE49-F238E27FC236}">
              <a16:creationId xmlns:a16="http://schemas.microsoft.com/office/drawing/2014/main" id="{B47301BB-9E9C-44D2-BF4D-8E796466F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5B74CA8A-BF8F-472E-9C82-25BDDE6F6D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6" name="Text Box 121">
          <a:extLst>
            <a:ext uri="{FF2B5EF4-FFF2-40B4-BE49-F238E27FC236}">
              <a16:creationId xmlns:a16="http://schemas.microsoft.com/office/drawing/2014/main" id="{3CF23CAE-E59F-453A-A1E0-5435C13ED1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7" name="Text Box 122">
          <a:extLst>
            <a:ext uri="{FF2B5EF4-FFF2-40B4-BE49-F238E27FC236}">
              <a16:creationId xmlns:a16="http://schemas.microsoft.com/office/drawing/2014/main" id="{14C7BB8C-8BE9-44F4-AC5E-0D929EB43E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8" name="Text Box 123">
          <a:extLst>
            <a:ext uri="{FF2B5EF4-FFF2-40B4-BE49-F238E27FC236}">
              <a16:creationId xmlns:a16="http://schemas.microsoft.com/office/drawing/2014/main" id="{D107B0BD-56AC-4EB0-9AD4-886532BBC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9" name="Text Box 124">
          <a:extLst>
            <a:ext uri="{FF2B5EF4-FFF2-40B4-BE49-F238E27FC236}">
              <a16:creationId xmlns:a16="http://schemas.microsoft.com/office/drawing/2014/main" id="{6AC6334A-EED0-4A80-8024-16E7BFFC8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0" name="Text Box 125">
          <a:extLst>
            <a:ext uri="{FF2B5EF4-FFF2-40B4-BE49-F238E27FC236}">
              <a16:creationId xmlns:a16="http://schemas.microsoft.com/office/drawing/2014/main" id="{5A150937-DD0F-4988-A313-4EAE4AD164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1" name="Text Box 126">
          <a:extLst>
            <a:ext uri="{FF2B5EF4-FFF2-40B4-BE49-F238E27FC236}">
              <a16:creationId xmlns:a16="http://schemas.microsoft.com/office/drawing/2014/main" id="{B535F877-8974-45CE-871B-6ACD13407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2" name="Text Box 127">
          <a:extLst>
            <a:ext uri="{FF2B5EF4-FFF2-40B4-BE49-F238E27FC236}">
              <a16:creationId xmlns:a16="http://schemas.microsoft.com/office/drawing/2014/main" id="{0EDF7E5D-1383-41C3-BAD4-EB5CC362B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3" name="Text Box 128">
          <a:extLst>
            <a:ext uri="{FF2B5EF4-FFF2-40B4-BE49-F238E27FC236}">
              <a16:creationId xmlns:a16="http://schemas.microsoft.com/office/drawing/2014/main" id="{AC7FA04C-C979-445D-AE8D-3A716C95B4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4" name="Text Box 129">
          <a:extLst>
            <a:ext uri="{FF2B5EF4-FFF2-40B4-BE49-F238E27FC236}">
              <a16:creationId xmlns:a16="http://schemas.microsoft.com/office/drawing/2014/main" id="{93AB2F11-5F3E-41BB-9012-DD9A519B3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5" name="Text Box 130">
          <a:extLst>
            <a:ext uri="{FF2B5EF4-FFF2-40B4-BE49-F238E27FC236}">
              <a16:creationId xmlns:a16="http://schemas.microsoft.com/office/drawing/2014/main" id="{FACD358E-A80A-4DE1-A1D4-F7CB67CD2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6" name="Text Box 131">
          <a:extLst>
            <a:ext uri="{FF2B5EF4-FFF2-40B4-BE49-F238E27FC236}">
              <a16:creationId xmlns:a16="http://schemas.microsoft.com/office/drawing/2014/main" id="{94289454-F174-4530-90FC-21F52B43F5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7" name="Text Box 132">
          <a:extLst>
            <a:ext uri="{FF2B5EF4-FFF2-40B4-BE49-F238E27FC236}">
              <a16:creationId xmlns:a16="http://schemas.microsoft.com/office/drawing/2014/main" id="{F16C7580-9B00-475B-A4BC-EC0376C7D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8" name="Text Box 133">
          <a:extLst>
            <a:ext uri="{FF2B5EF4-FFF2-40B4-BE49-F238E27FC236}">
              <a16:creationId xmlns:a16="http://schemas.microsoft.com/office/drawing/2014/main" id="{FFD6A496-413D-4184-9A9C-C2D831407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9" name="Text Box 134">
          <a:extLst>
            <a:ext uri="{FF2B5EF4-FFF2-40B4-BE49-F238E27FC236}">
              <a16:creationId xmlns:a16="http://schemas.microsoft.com/office/drawing/2014/main" id="{755E06FB-6077-4D55-BCC5-6C27105B8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0" name="Text Box 135">
          <a:extLst>
            <a:ext uri="{FF2B5EF4-FFF2-40B4-BE49-F238E27FC236}">
              <a16:creationId xmlns:a16="http://schemas.microsoft.com/office/drawing/2014/main" id="{15C04182-FB5F-4E03-8B16-38B034363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1" name="Text Box 136">
          <a:extLst>
            <a:ext uri="{FF2B5EF4-FFF2-40B4-BE49-F238E27FC236}">
              <a16:creationId xmlns:a16="http://schemas.microsoft.com/office/drawing/2014/main" id="{209A759D-4179-4267-88ED-02BF14CEDF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2" name="Text Box 137">
          <a:extLst>
            <a:ext uri="{FF2B5EF4-FFF2-40B4-BE49-F238E27FC236}">
              <a16:creationId xmlns:a16="http://schemas.microsoft.com/office/drawing/2014/main" id="{127C0E33-A9D8-4BF3-AED1-DE00591EE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3" name="Text Box 138">
          <a:extLst>
            <a:ext uri="{FF2B5EF4-FFF2-40B4-BE49-F238E27FC236}">
              <a16:creationId xmlns:a16="http://schemas.microsoft.com/office/drawing/2014/main" id="{44146E0A-1C37-43B4-99D4-9732BE1646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4" name="Text Box 139">
          <a:extLst>
            <a:ext uri="{FF2B5EF4-FFF2-40B4-BE49-F238E27FC236}">
              <a16:creationId xmlns:a16="http://schemas.microsoft.com/office/drawing/2014/main" id="{8BD67B41-5CAB-4E46-8C93-C16B49E851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5" name="Text Box 140">
          <a:extLst>
            <a:ext uri="{FF2B5EF4-FFF2-40B4-BE49-F238E27FC236}">
              <a16:creationId xmlns:a16="http://schemas.microsoft.com/office/drawing/2014/main" id="{03193168-FAFE-4FE7-9D83-C960B100C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6" name="Text Box 141">
          <a:extLst>
            <a:ext uri="{FF2B5EF4-FFF2-40B4-BE49-F238E27FC236}">
              <a16:creationId xmlns:a16="http://schemas.microsoft.com/office/drawing/2014/main" id="{C42E624D-BBBA-4590-9DCC-17EC1B1A3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7" name="Text Box 142">
          <a:extLst>
            <a:ext uri="{FF2B5EF4-FFF2-40B4-BE49-F238E27FC236}">
              <a16:creationId xmlns:a16="http://schemas.microsoft.com/office/drawing/2014/main" id="{64302C9C-B1D5-449F-A99D-A1B4298A67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8" name="Text Box 143">
          <a:extLst>
            <a:ext uri="{FF2B5EF4-FFF2-40B4-BE49-F238E27FC236}">
              <a16:creationId xmlns:a16="http://schemas.microsoft.com/office/drawing/2014/main" id="{699B504B-CFCF-4669-B134-65C75D96E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9" name="Text Box 144">
          <a:extLst>
            <a:ext uri="{FF2B5EF4-FFF2-40B4-BE49-F238E27FC236}">
              <a16:creationId xmlns:a16="http://schemas.microsoft.com/office/drawing/2014/main" id="{24470D6F-826B-468E-A44B-F5547C23F4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0" name="Text Box 145">
          <a:extLst>
            <a:ext uri="{FF2B5EF4-FFF2-40B4-BE49-F238E27FC236}">
              <a16:creationId xmlns:a16="http://schemas.microsoft.com/office/drawing/2014/main" id="{05500CA8-6D57-441B-A58A-D4C058F4E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1" name="Text Box 146">
          <a:extLst>
            <a:ext uri="{FF2B5EF4-FFF2-40B4-BE49-F238E27FC236}">
              <a16:creationId xmlns:a16="http://schemas.microsoft.com/office/drawing/2014/main" id="{7117698D-B889-4969-A3A2-73D912DA9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2" name="Text Box 147">
          <a:extLst>
            <a:ext uri="{FF2B5EF4-FFF2-40B4-BE49-F238E27FC236}">
              <a16:creationId xmlns:a16="http://schemas.microsoft.com/office/drawing/2014/main" id="{AF0DA81E-9D55-4A1A-8345-D0D5036BC6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3" name="Text Box 148">
          <a:extLst>
            <a:ext uri="{FF2B5EF4-FFF2-40B4-BE49-F238E27FC236}">
              <a16:creationId xmlns:a16="http://schemas.microsoft.com/office/drawing/2014/main" id="{627C78D7-D211-41CD-A49F-774031D101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4" name="Text Box 149">
          <a:extLst>
            <a:ext uri="{FF2B5EF4-FFF2-40B4-BE49-F238E27FC236}">
              <a16:creationId xmlns:a16="http://schemas.microsoft.com/office/drawing/2014/main" id="{8DD7622D-DBFF-4CCF-BF7C-C2A150352B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5" name="Text Box 150">
          <a:extLst>
            <a:ext uri="{FF2B5EF4-FFF2-40B4-BE49-F238E27FC236}">
              <a16:creationId xmlns:a16="http://schemas.microsoft.com/office/drawing/2014/main" id="{1C995613-8874-4022-8AD3-66DBA999D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6" name="Text Box 151">
          <a:extLst>
            <a:ext uri="{FF2B5EF4-FFF2-40B4-BE49-F238E27FC236}">
              <a16:creationId xmlns:a16="http://schemas.microsoft.com/office/drawing/2014/main" id="{05869FC8-5346-4839-A635-AC978530F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7" name="Text Box 152">
          <a:extLst>
            <a:ext uri="{FF2B5EF4-FFF2-40B4-BE49-F238E27FC236}">
              <a16:creationId xmlns:a16="http://schemas.microsoft.com/office/drawing/2014/main" id="{5E7A1434-85D3-4BCC-B7D2-C4B1F645A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8802096C-7BA7-4D9B-807A-06D833EB6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5F84B3C9-EAF5-41B5-A702-916D62ED2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82B5FAFA-B680-4A63-8A89-DA495908A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4B42C65F-C759-416C-AAE3-ABBA8E387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05298ADF-DE57-4067-ADFE-33A75EC48A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E6B7A250-ADB7-43CB-B774-34C8A45D6D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2F6CC781-561C-4325-AA65-DABBFECFED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3E7BC625-B2DB-45D1-88BF-A3FD43081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B81D267C-65D1-449F-8DCE-5934533E0F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C8B3639A-8C1A-483C-9EA5-AE1B48570E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8" name="Text Box 7">
          <a:extLst>
            <a:ext uri="{FF2B5EF4-FFF2-40B4-BE49-F238E27FC236}">
              <a16:creationId xmlns:a16="http://schemas.microsoft.com/office/drawing/2014/main" id="{08FC69CB-B8F1-47C9-8DAD-624AC4D456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D4A9762F-2D8B-4F08-897A-5EC086371C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ABAEF9F6-D1F6-44B0-AB5A-9F7DE80BEB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97E28544-6DE6-49EF-92F7-71410B6D8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38F01D84-0594-4C3B-86E1-8156F9F34C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3" name="Text Box 12">
          <a:extLst>
            <a:ext uri="{FF2B5EF4-FFF2-40B4-BE49-F238E27FC236}">
              <a16:creationId xmlns:a16="http://schemas.microsoft.com/office/drawing/2014/main" id="{33062378-DB23-4F98-BC67-AE80241E7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4" name="Text Box 13">
          <a:extLst>
            <a:ext uri="{FF2B5EF4-FFF2-40B4-BE49-F238E27FC236}">
              <a16:creationId xmlns:a16="http://schemas.microsoft.com/office/drawing/2014/main" id="{2753C62C-43F4-4FED-B41C-9F43267F3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0085D513-C06F-4784-B136-21D77B669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2BF89B0B-38F8-4CD4-9B51-D34C955DE3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7378ADD8-0746-4C61-B116-1180C37F2F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B56C3669-44E3-4B34-BC18-D7662C89AF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9" name="Text Box 19">
          <a:extLst>
            <a:ext uri="{FF2B5EF4-FFF2-40B4-BE49-F238E27FC236}">
              <a16:creationId xmlns:a16="http://schemas.microsoft.com/office/drawing/2014/main" id="{23F3E77D-A843-471F-8817-F3771919B4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0" name="Text Box 20">
          <a:extLst>
            <a:ext uri="{FF2B5EF4-FFF2-40B4-BE49-F238E27FC236}">
              <a16:creationId xmlns:a16="http://schemas.microsoft.com/office/drawing/2014/main" id="{EE2528C3-10C8-4038-BC17-97C77076D9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CCAC7E17-F057-4E9E-830C-23E2D977C2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2" name="Text Box 22">
          <a:extLst>
            <a:ext uri="{FF2B5EF4-FFF2-40B4-BE49-F238E27FC236}">
              <a16:creationId xmlns:a16="http://schemas.microsoft.com/office/drawing/2014/main" id="{AA544064-3FFE-448B-BEF9-9393267F2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3" name="Text Box 23">
          <a:extLst>
            <a:ext uri="{FF2B5EF4-FFF2-40B4-BE49-F238E27FC236}">
              <a16:creationId xmlns:a16="http://schemas.microsoft.com/office/drawing/2014/main" id="{EF007AD6-19D6-4147-8A66-B9DAC36981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4" name="Text Box 24">
          <a:extLst>
            <a:ext uri="{FF2B5EF4-FFF2-40B4-BE49-F238E27FC236}">
              <a16:creationId xmlns:a16="http://schemas.microsoft.com/office/drawing/2014/main" id="{C320D3F3-3007-4FEA-BC99-8004E531E5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5" name="Text Box 25">
          <a:extLst>
            <a:ext uri="{FF2B5EF4-FFF2-40B4-BE49-F238E27FC236}">
              <a16:creationId xmlns:a16="http://schemas.microsoft.com/office/drawing/2014/main" id="{FC4C5775-5CA4-46BA-9161-5AB72C72A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6" name="Text Box 26">
          <a:extLst>
            <a:ext uri="{FF2B5EF4-FFF2-40B4-BE49-F238E27FC236}">
              <a16:creationId xmlns:a16="http://schemas.microsoft.com/office/drawing/2014/main" id="{D2897E1E-8702-406D-BE90-3C7BA26C72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7" name="Text Box 27">
          <a:extLst>
            <a:ext uri="{FF2B5EF4-FFF2-40B4-BE49-F238E27FC236}">
              <a16:creationId xmlns:a16="http://schemas.microsoft.com/office/drawing/2014/main" id="{31B7C4E5-54E5-407C-9FD8-EB93652591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8" name="Text Box 28">
          <a:extLst>
            <a:ext uri="{FF2B5EF4-FFF2-40B4-BE49-F238E27FC236}">
              <a16:creationId xmlns:a16="http://schemas.microsoft.com/office/drawing/2014/main" id="{91248958-3727-437E-B366-AD6E85F11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9" name="Text Box 29">
          <a:extLst>
            <a:ext uri="{FF2B5EF4-FFF2-40B4-BE49-F238E27FC236}">
              <a16:creationId xmlns:a16="http://schemas.microsoft.com/office/drawing/2014/main" id="{5C662586-C11C-45F0-9B85-BB8874B20D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0" name="Text Box 30">
          <a:extLst>
            <a:ext uri="{FF2B5EF4-FFF2-40B4-BE49-F238E27FC236}">
              <a16:creationId xmlns:a16="http://schemas.microsoft.com/office/drawing/2014/main" id="{54BB3637-6D45-407F-874A-78DF336F74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1" name="Text Box 31">
          <a:extLst>
            <a:ext uri="{FF2B5EF4-FFF2-40B4-BE49-F238E27FC236}">
              <a16:creationId xmlns:a16="http://schemas.microsoft.com/office/drawing/2014/main" id="{6148197C-A528-418E-B4D9-ACA1C7401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44E77D7C-8EC9-4FB5-9E9A-92D1E99B8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3" name="Text Box 33">
          <a:extLst>
            <a:ext uri="{FF2B5EF4-FFF2-40B4-BE49-F238E27FC236}">
              <a16:creationId xmlns:a16="http://schemas.microsoft.com/office/drawing/2014/main" id="{8856906D-A451-4213-A14E-96B3753A18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4" name="Text Box 34">
          <a:extLst>
            <a:ext uri="{FF2B5EF4-FFF2-40B4-BE49-F238E27FC236}">
              <a16:creationId xmlns:a16="http://schemas.microsoft.com/office/drawing/2014/main" id="{BB92154A-5AB0-4D57-A66F-3797E106CE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5" name="Text Box 35">
          <a:extLst>
            <a:ext uri="{FF2B5EF4-FFF2-40B4-BE49-F238E27FC236}">
              <a16:creationId xmlns:a16="http://schemas.microsoft.com/office/drawing/2014/main" id="{82DF4517-3CF2-4CDD-A418-68B2C9D99A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E8849767-54E6-4698-8461-56A4DC2CC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7" name="Text Box 37">
          <a:extLst>
            <a:ext uri="{FF2B5EF4-FFF2-40B4-BE49-F238E27FC236}">
              <a16:creationId xmlns:a16="http://schemas.microsoft.com/office/drawing/2014/main" id="{09E4F27A-A195-4039-8B96-B3157B633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8" name="Text Box 38">
          <a:extLst>
            <a:ext uri="{FF2B5EF4-FFF2-40B4-BE49-F238E27FC236}">
              <a16:creationId xmlns:a16="http://schemas.microsoft.com/office/drawing/2014/main" id="{1FE2D91E-77FD-431D-ADFD-EC87EA05E0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9" name="Text Box 39">
          <a:extLst>
            <a:ext uri="{FF2B5EF4-FFF2-40B4-BE49-F238E27FC236}">
              <a16:creationId xmlns:a16="http://schemas.microsoft.com/office/drawing/2014/main" id="{A20BED82-6243-4DF2-A37E-54CA53B7E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0" name="Text Box 40">
          <a:extLst>
            <a:ext uri="{FF2B5EF4-FFF2-40B4-BE49-F238E27FC236}">
              <a16:creationId xmlns:a16="http://schemas.microsoft.com/office/drawing/2014/main" id="{D4329AE9-7F8A-4833-BF36-70BF3E093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1" name="Text Box 41">
          <a:extLst>
            <a:ext uri="{FF2B5EF4-FFF2-40B4-BE49-F238E27FC236}">
              <a16:creationId xmlns:a16="http://schemas.microsoft.com/office/drawing/2014/main" id="{CF14D421-4856-4783-8131-A2A4841575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2" name="Text Box 42">
          <a:extLst>
            <a:ext uri="{FF2B5EF4-FFF2-40B4-BE49-F238E27FC236}">
              <a16:creationId xmlns:a16="http://schemas.microsoft.com/office/drawing/2014/main" id="{D81C1A91-8949-4155-96AA-5651C0847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3" name="Text Box 43">
          <a:extLst>
            <a:ext uri="{FF2B5EF4-FFF2-40B4-BE49-F238E27FC236}">
              <a16:creationId xmlns:a16="http://schemas.microsoft.com/office/drawing/2014/main" id="{CFDE6821-36F0-4C7D-91D5-29344F8222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4" name="Text Box 44">
          <a:extLst>
            <a:ext uri="{FF2B5EF4-FFF2-40B4-BE49-F238E27FC236}">
              <a16:creationId xmlns:a16="http://schemas.microsoft.com/office/drawing/2014/main" id="{2AE8F8C7-C1DF-4143-B5E2-C507D84FA6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5" name="Text Box 45">
          <a:extLst>
            <a:ext uri="{FF2B5EF4-FFF2-40B4-BE49-F238E27FC236}">
              <a16:creationId xmlns:a16="http://schemas.microsoft.com/office/drawing/2014/main" id="{573CBB99-461B-497F-97A5-E2590C3781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6" name="Text Box 46">
          <a:extLst>
            <a:ext uri="{FF2B5EF4-FFF2-40B4-BE49-F238E27FC236}">
              <a16:creationId xmlns:a16="http://schemas.microsoft.com/office/drawing/2014/main" id="{1D4E35CF-AE7B-4876-88DF-E0538412A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7" name="Text Box 47">
          <a:extLst>
            <a:ext uri="{FF2B5EF4-FFF2-40B4-BE49-F238E27FC236}">
              <a16:creationId xmlns:a16="http://schemas.microsoft.com/office/drawing/2014/main" id="{EAE97712-49F6-4359-8F6A-10E288A5D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8" name="Text Box 48">
          <a:extLst>
            <a:ext uri="{FF2B5EF4-FFF2-40B4-BE49-F238E27FC236}">
              <a16:creationId xmlns:a16="http://schemas.microsoft.com/office/drawing/2014/main" id="{05468A00-57E8-4155-A071-A220FCD87B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9" name="Text Box 49">
          <a:extLst>
            <a:ext uri="{FF2B5EF4-FFF2-40B4-BE49-F238E27FC236}">
              <a16:creationId xmlns:a16="http://schemas.microsoft.com/office/drawing/2014/main" id="{F0844B99-73FA-418D-A61D-3B0C8EE88E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0" name="Text Box 50">
          <a:extLst>
            <a:ext uri="{FF2B5EF4-FFF2-40B4-BE49-F238E27FC236}">
              <a16:creationId xmlns:a16="http://schemas.microsoft.com/office/drawing/2014/main" id="{1A4F9E21-AF38-44CA-B0FC-DB37BF053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1" name="Text Box 51">
          <a:extLst>
            <a:ext uri="{FF2B5EF4-FFF2-40B4-BE49-F238E27FC236}">
              <a16:creationId xmlns:a16="http://schemas.microsoft.com/office/drawing/2014/main" id="{6C893775-1FF6-4194-8EEF-7F1E6F013A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36088E70-9626-45A8-8605-B06581F3F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67E47E90-3AEE-4C44-8137-BC65747811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4" name="Text Box 54">
          <a:extLst>
            <a:ext uri="{FF2B5EF4-FFF2-40B4-BE49-F238E27FC236}">
              <a16:creationId xmlns:a16="http://schemas.microsoft.com/office/drawing/2014/main" id="{C5878218-0A57-40A9-816B-12BB5FE40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5" name="Text Box 55">
          <a:extLst>
            <a:ext uri="{FF2B5EF4-FFF2-40B4-BE49-F238E27FC236}">
              <a16:creationId xmlns:a16="http://schemas.microsoft.com/office/drawing/2014/main" id="{DCE6F464-96B0-40CF-8495-526C155CA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6" name="Text Box 56">
          <a:extLst>
            <a:ext uri="{FF2B5EF4-FFF2-40B4-BE49-F238E27FC236}">
              <a16:creationId xmlns:a16="http://schemas.microsoft.com/office/drawing/2014/main" id="{7489C6BB-E653-4BB5-A1E6-E32B51976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7" name="Text Box 57">
          <a:extLst>
            <a:ext uri="{FF2B5EF4-FFF2-40B4-BE49-F238E27FC236}">
              <a16:creationId xmlns:a16="http://schemas.microsoft.com/office/drawing/2014/main" id="{C1F0E566-9DED-44EC-A3C1-EFB8199128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8" name="Text Box 58">
          <a:extLst>
            <a:ext uri="{FF2B5EF4-FFF2-40B4-BE49-F238E27FC236}">
              <a16:creationId xmlns:a16="http://schemas.microsoft.com/office/drawing/2014/main" id="{460B1B3A-5CA3-4A22-891D-DCB7E1DA8A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9" name="Text Box 59">
          <a:extLst>
            <a:ext uri="{FF2B5EF4-FFF2-40B4-BE49-F238E27FC236}">
              <a16:creationId xmlns:a16="http://schemas.microsoft.com/office/drawing/2014/main" id="{C06A3C51-C65E-4583-BE3A-22E0CC8AA1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0" name="Text Box 60">
          <a:extLst>
            <a:ext uri="{FF2B5EF4-FFF2-40B4-BE49-F238E27FC236}">
              <a16:creationId xmlns:a16="http://schemas.microsoft.com/office/drawing/2014/main" id="{8EEA8363-FE71-414D-90C4-328DB5E47F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1" name="Text Box 61">
          <a:extLst>
            <a:ext uri="{FF2B5EF4-FFF2-40B4-BE49-F238E27FC236}">
              <a16:creationId xmlns:a16="http://schemas.microsoft.com/office/drawing/2014/main" id="{1E04B28B-0A31-41A0-9D60-CFA05448F6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2" name="Text Box 62">
          <a:extLst>
            <a:ext uri="{FF2B5EF4-FFF2-40B4-BE49-F238E27FC236}">
              <a16:creationId xmlns:a16="http://schemas.microsoft.com/office/drawing/2014/main" id="{ECD40E02-8BA0-479F-AB75-0C45F7AF0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9B293367-B97D-4215-B076-7F6B66633C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4" name="Text Box 64">
          <a:extLst>
            <a:ext uri="{FF2B5EF4-FFF2-40B4-BE49-F238E27FC236}">
              <a16:creationId xmlns:a16="http://schemas.microsoft.com/office/drawing/2014/main" id="{7CD5DBF6-1996-47E1-A28F-30540A683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5" name="Text Box 65">
          <a:extLst>
            <a:ext uri="{FF2B5EF4-FFF2-40B4-BE49-F238E27FC236}">
              <a16:creationId xmlns:a16="http://schemas.microsoft.com/office/drawing/2014/main" id="{0AC55C32-2FC9-4ED2-B33D-12DC2D0BA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6" name="Text Box 66">
          <a:extLst>
            <a:ext uri="{FF2B5EF4-FFF2-40B4-BE49-F238E27FC236}">
              <a16:creationId xmlns:a16="http://schemas.microsoft.com/office/drawing/2014/main" id="{F8ADF3B8-1C23-45AB-992F-0F011DE1A2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7" name="Text Box 67">
          <a:extLst>
            <a:ext uri="{FF2B5EF4-FFF2-40B4-BE49-F238E27FC236}">
              <a16:creationId xmlns:a16="http://schemas.microsoft.com/office/drawing/2014/main" id="{FB854E34-D7DB-41D7-B9E3-9ECBC27D1A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8" name="Text Box 68">
          <a:extLst>
            <a:ext uri="{FF2B5EF4-FFF2-40B4-BE49-F238E27FC236}">
              <a16:creationId xmlns:a16="http://schemas.microsoft.com/office/drawing/2014/main" id="{478BC3E5-6A3F-44AF-A17C-0110B46A60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9" name="Text Box 69">
          <a:extLst>
            <a:ext uri="{FF2B5EF4-FFF2-40B4-BE49-F238E27FC236}">
              <a16:creationId xmlns:a16="http://schemas.microsoft.com/office/drawing/2014/main" id="{49BE0C74-7483-4288-8D39-7C1215D082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1231F97F-96F6-45E5-AA36-70AB36774E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8B8A8CF5-2A6E-43CD-949D-BD6AAC3334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2" name="Text Box 72">
          <a:extLst>
            <a:ext uri="{FF2B5EF4-FFF2-40B4-BE49-F238E27FC236}">
              <a16:creationId xmlns:a16="http://schemas.microsoft.com/office/drawing/2014/main" id="{5D32E02A-7425-43C1-936C-C59A43B6CB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3" name="Text Box 73">
          <a:extLst>
            <a:ext uri="{FF2B5EF4-FFF2-40B4-BE49-F238E27FC236}">
              <a16:creationId xmlns:a16="http://schemas.microsoft.com/office/drawing/2014/main" id="{8AA2433A-A9C2-4644-AF6D-FCA98400B9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4" name="Text Box 74">
          <a:extLst>
            <a:ext uri="{FF2B5EF4-FFF2-40B4-BE49-F238E27FC236}">
              <a16:creationId xmlns:a16="http://schemas.microsoft.com/office/drawing/2014/main" id="{2CBD98E0-2795-4D10-BA2D-666EEE807B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5" name="Text Box 75">
          <a:extLst>
            <a:ext uri="{FF2B5EF4-FFF2-40B4-BE49-F238E27FC236}">
              <a16:creationId xmlns:a16="http://schemas.microsoft.com/office/drawing/2014/main" id="{9CEF3960-EBD0-4DFB-8DC5-513EA16DB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6" name="Text Box 76">
          <a:extLst>
            <a:ext uri="{FF2B5EF4-FFF2-40B4-BE49-F238E27FC236}">
              <a16:creationId xmlns:a16="http://schemas.microsoft.com/office/drawing/2014/main" id="{7BC31C20-366B-4B1B-874B-D26775526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7" name="Text Box 77">
          <a:extLst>
            <a:ext uri="{FF2B5EF4-FFF2-40B4-BE49-F238E27FC236}">
              <a16:creationId xmlns:a16="http://schemas.microsoft.com/office/drawing/2014/main" id="{667AAD55-A5F2-47AB-BE36-D7350D8C3C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id="{3DFE30C1-D32F-476F-81A8-4715BD2938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id="{BE32AECF-AE77-4FE7-A679-09E2ABB351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0" name="Text Box 80">
          <a:extLst>
            <a:ext uri="{FF2B5EF4-FFF2-40B4-BE49-F238E27FC236}">
              <a16:creationId xmlns:a16="http://schemas.microsoft.com/office/drawing/2014/main" id="{25DCA68D-8230-4A48-A2F1-AEE87F4D17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1" name="Text Box 81">
          <a:extLst>
            <a:ext uri="{FF2B5EF4-FFF2-40B4-BE49-F238E27FC236}">
              <a16:creationId xmlns:a16="http://schemas.microsoft.com/office/drawing/2014/main" id="{A3E28566-9CCA-446B-BDA4-468632EDEB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2" name="Text Box 82">
          <a:extLst>
            <a:ext uri="{FF2B5EF4-FFF2-40B4-BE49-F238E27FC236}">
              <a16:creationId xmlns:a16="http://schemas.microsoft.com/office/drawing/2014/main" id="{25D5CE6E-2BDF-49A7-9420-3A7B91B24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3" name="Text Box 83">
          <a:extLst>
            <a:ext uri="{FF2B5EF4-FFF2-40B4-BE49-F238E27FC236}">
              <a16:creationId xmlns:a16="http://schemas.microsoft.com/office/drawing/2014/main" id="{F2975008-FC6A-4700-A2BF-8A9771A0E2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4" name="Text Box 84">
          <a:extLst>
            <a:ext uri="{FF2B5EF4-FFF2-40B4-BE49-F238E27FC236}">
              <a16:creationId xmlns:a16="http://schemas.microsoft.com/office/drawing/2014/main" id="{E40E2CA8-FF0E-4F76-B8C5-50F07198A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5" name="Text Box 85">
          <a:extLst>
            <a:ext uri="{FF2B5EF4-FFF2-40B4-BE49-F238E27FC236}">
              <a16:creationId xmlns:a16="http://schemas.microsoft.com/office/drawing/2014/main" id="{CD31DEE6-D767-4C96-8FCC-00FB82CC1A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6" name="Text Box 86">
          <a:extLst>
            <a:ext uri="{FF2B5EF4-FFF2-40B4-BE49-F238E27FC236}">
              <a16:creationId xmlns:a16="http://schemas.microsoft.com/office/drawing/2014/main" id="{484235B2-B5EF-4261-8907-0CC2B38625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7" name="Text Box 87">
          <a:extLst>
            <a:ext uri="{FF2B5EF4-FFF2-40B4-BE49-F238E27FC236}">
              <a16:creationId xmlns:a16="http://schemas.microsoft.com/office/drawing/2014/main" id="{B3A222C9-E336-4747-A97E-D86056C93F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8" name="Text Box 88">
          <a:extLst>
            <a:ext uri="{FF2B5EF4-FFF2-40B4-BE49-F238E27FC236}">
              <a16:creationId xmlns:a16="http://schemas.microsoft.com/office/drawing/2014/main" id="{2C08AC78-40AF-496C-9B45-32DC3F7D0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9" name="Text Box 89">
          <a:extLst>
            <a:ext uri="{FF2B5EF4-FFF2-40B4-BE49-F238E27FC236}">
              <a16:creationId xmlns:a16="http://schemas.microsoft.com/office/drawing/2014/main" id="{37AB4A71-E052-46F1-82FD-6A13F3996F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0" name="Text Box 90">
          <a:extLst>
            <a:ext uri="{FF2B5EF4-FFF2-40B4-BE49-F238E27FC236}">
              <a16:creationId xmlns:a16="http://schemas.microsoft.com/office/drawing/2014/main" id="{A92435A4-824F-47F9-A8FE-4A7468CF4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1" name="Text Box 91">
          <a:extLst>
            <a:ext uri="{FF2B5EF4-FFF2-40B4-BE49-F238E27FC236}">
              <a16:creationId xmlns:a16="http://schemas.microsoft.com/office/drawing/2014/main" id="{038BAAEE-4145-40B1-A232-C298BDF1CD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2" name="Text Box 92">
          <a:extLst>
            <a:ext uri="{FF2B5EF4-FFF2-40B4-BE49-F238E27FC236}">
              <a16:creationId xmlns:a16="http://schemas.microsoft.com/office/drawing/2014/main" id="{459BAB75-DF33-4AD6-A7BA-A100EC90A4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3" name="Text Box 93">
          <a:extLst>
            <a:ext uri="{FF2B5EF4-FFF2-40B4-BE49-F238E27FC236}">
              <a16:creationId xmlns:a16="http://schemas.microsoft.com/office/drawing/2014/main" id="{064C0895-7DB6-4A7D-9303-C00A3E867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4" name="Text Box 94">
          <a:extLst>
            <a:ext uri="{FF2B5EF4-FFF2-40B4-BE49-F238E27FC236}">
              <a16:creationId xmlns:a16="http://schemas.microsoft.com/office/drawing/2014/main" id="{E29BECBC-6808-425A-B411-CFBF0270C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5" name="Text Box 95">
          <a:extLst>
            <a:ext uri="{FF2B5EF4-FFF2-40B4-BE49-F238E27FC236}">
              <a16:creationId xmlns:a16="http://schemas.microsoft.com/office/drawing/2014/main" id="{D343D769-E2D3-4FC1-8C10-AADFF84655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6" name="Text Box 96">
          <a:extLst>
            <a:ext uri="{FF2B5EF4-FFF2-40B4-BE49-F238E27FC236}">
              <a16:creationId xmlns:a16="http://schemas.microsoft.com/office/drawing/2014/main" id="{AB249524-3041-4407-9465-0CA1D64D70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7" name="Text Box 97">
          <a:extLst>
            <a:ext uri="{FF2B5EF4-FFF2-40B4-BE49-F238E27FC236}">
              <a16:creationId xmlns:a16="http://schemas.microsoft.com/office/drawing/2014/main" id="{E22EC3EC-D9EA-4BC3-AA4C-BA3D1CC93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8" name="Text Box 98">
          <a:extLst>
            <a:ext uri="{FF2B5EF4-FFF2-40B4-BE49-F238E27FC236}">
              <a16:creationId xmlns:a16="http://schemas.microsoft.com/office/drawing/2014/main" id="{6CD43DE7-8D4E-4C41-8589-A521DE9046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9" name="Text Box 99">
          <a:extLst>
            <a:ext uri="{FF2B5EF4-FFF2-40B4-BE49-F238E27FC236}">
              <a16:creationId xmlns:a16="http://schemas.microsoft.com/office/drawing/2014/main" id="{46E30EE4-216F-4B4F-A253-BBA89ADE4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0" name="Text Box 100">
          <a:extLst>
            <a:ext uri="{FF2B5EF4-FFF2-40B4-BE49-F238E27FC236}">
              <a16:creationId xmlns:a16="http://schemas.microsoft.com/office/drawing/2014/main" id="{5DFC807F-4674-4D36-B201-A3A37AFCC1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1" name="Text Box 101">
          <a:extLst>
            <a:ext uri="{FF2B5EF4-FFF2-40B4-BE49-F238E27FC236}">
              <a16:creationId xmlns:a16="http://schemas.microsoft.com/office/drawing/2014/main" id="{9F614435-25EB-4982-A185-8247AF30BD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2" name="Text Box 102">
          <a:extLst>
            <a:ext uri="{FF2B5EF4-FFF2-40B4-BE49-F238E27FC236}">
              <a16:creationId xmlns:a16="http://schemas.microsoft.com/office/drawing/2014/main" id="{1AC324AA-12CC-497E-AA01-907ADDD1D5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3" name="Text Box 103">
          <a:extLst>
            <a:ext uri="{FF2B5EF4-FFF2-40B4-BE49-F238E27FC236}">
              <a16:creationId xmlns:a16="http://schemas.microsoft.com/office/drawing/2014/main" id="{3C95DF39-F4FA-4CD1-B088-E88A223273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4" name="Text Box 104">
          <a:extLst>
            <a:ext uri="{FF2B5EF4-FFF2-40B4-BE49-F238E27FC236}">
              <a16:creationId xmlns:a16="http://schemas.microsoft.com/office/drawing/2014/main" id="{C994BDC2-B167-4C3F-B02F-38AAEBB2E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5" name="Text Box 105">
          <a:extLst>
            <a:ext uri="{FF2B5EF4-FFF2-40B4-BE49-F238E27FC236}">
              <a16:creationId xmlns:a16="http://schemas.microsoft.com/office/drawing/2014/main" id="{8973D4E8-EB19-4BC7-808D-BF373C3AA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6" name="Text Box 106">
          <a:extLst>
            <a:ext uri="{FF2B5EF4-FFF2-40B4-BE49-F238E27FC236}">
              <a16:creationId xmlns:a16="http://schemas.microsoft.com/office/drawing/2014/main" id="{815A1A9C-3811-471A-B98A-B89B942063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7" name="Text Box 107">
          <a:extLst>
            <a:ext uri="{FF2B5EF4-FFF2-40B4-BE49-F238E27FC236}">
              <a16:creationId xmlns:a16="http://schemas.microsoft.com/office/drawing/2014/main" id="{5CB19DAD-197B-42DC-8F12-B26445E61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8" name="Text Box 108">
          <a:extLst>
            <a:ext uri="{FF2B5EF4-FFF2-40B4-BE49-F238E27FC236}">
              <a16:creationId xmlns:a16="http://schemas.microsoft.com/office/drawing/2014/main" id="{9C78195D-CEBA-4FA9-9BBE-206303C092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9" name="Text Box 109">
          <a:extLst>
            <a:ext uri="{FF2B5EF4-FFF2-40B4-BE49-F238E27FC236}">
              <a16:creationId xmlns:a16="http://schemas.microsoft.com/office/drawing/2014/main" id="{4963AA75-CDFF-4A20-8E32-CA3ECE33C6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0" name="Text Box 110">
          <a:extLst>
            <a:ext uri="{FF2B5EF4-FFF2-40B4-BE49-F238E27FC236}">
              <a16:creationId xmlns:a16="http://schemas.microsoft.com/office/drawing/2014/main" id="{E44DCA2A-7DD7-40BE-922C-5B4647A153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1" name="Text Box 111">
          <a:extLst>
            <a:ext uri="{FF2B5EF4-FFF2-40B4-BE49-F238E27FC236}">
              <a16:creationId xmlns:a16="http://schemas.microsoft.com/office/drawing/2014/main" id="{FADCFFE1-05A1-45E7-A90E-FA0CACA44B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2" name="Text Box 112">
          <a:extLst>
            <a:ext uri="{FF2B5EF4-FFF2-40B4-BE49-F238E27FC236}">
              <a16:creationId xmlns:a16="http://schemas.microsoft.com/office/drawing/2014/main" id="{DE2AAFFD-ABAB-49F7-9205-61E3AB9AFE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3" name="Text Box 113">
          <a:extLst>
            <a:ext uri="{FF2B5EF4-FFF2-40B4-BE49-F238E27FC236}">
              <a16:creationId xmlns:a16="http://schemas.microsoft.com/office/drawing/2014/main" id="{D9909313-0DD7-4C0B-9A41-A43D594A8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4" name="Text Box 114">
          <a:extLst>
            <a:ext uri="{FF2B5EF4-FFF2-40B4-BE49-F238E27FC236}">
              <a16:creationId xmlns:a16="http://schemas.microsoft.com/office/drawing/2014/main" id="{C307733D-D265-4079-9083-184666134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5" name="Text Box 115">
          <a:extLst>
            <a:ext uri="{FF2B5EF4-FFF2-40B4-BE49-F238E27FC236}">
              <a16:creationId xmlns:a16="http://schemas.microsoft.com/office/drawing/2014/main" id="{94B3B1F7-B9DE-4768-9728-A47B79C71C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6" name="Text Box 116">
          <a:extLst>
            <a:ext uri="{FF2B5EF4-FFF2-40B4-BE49-F238E27FC236}">
              <a16:creationId xmlns:a16="http://schemas.microsoft.com/office/drawing/2014/main" id="{22D319EC-ED75-4BB7-855B-132BC1B2BD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7" name="Text Box 117">
          <a:extLst>
            <a:ext uri="{FF2B5EF4-FFF2-40B4-BE49-F238E27FC236}">
              <a16:creationId xmlns:a16="http://schemas.microsoft.com/office/drawing/2014/main" id="{38B09E05-8B3C-411A-9956-C2AEAEB04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8" name="Text Box 118">
          <a:extLst>
            <a:ext uri="{FF2B5EF4-FFF2-40B4-BE49-F238E27FC236}">
              <a16:creationId xmlns:a16="http://schemas.microsoft.com/office/drawing/2014/main" id="{A22ECDE0-499A-4836-98DB-5FEA992E5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9" name="Text Box 119">
          <a:extLst>
            <a:ext uri="{FF2B5EF4-FFF2-40B4-BE49-F238E27FC236}">
              <a16:creationId xmlns:a16="http://schemas.microsoft.com/office/drawing/2014/main" id="{6348DD30-6692-47AC-95D4-847EC6E8F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156A64AB-95FE-470A-B8AB-EDBBB3865B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1" name="Text Box 121">
          <a:extLst>
            <a:ext uri="{FF2B5EF4-FFF2-40B4-BE49-F238E27FC236}">
              <a16:creationId xmlns:a16="http://schemas.microsoft.com/office/drawing/2014/main" id="{504FBB8B-923D-4C9C-997E-33200D7AC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2" name="Text Box 122">
          <a:extLst>
            <a:ext uri="{FF2B5EF4-FFF2-40B4-BE49-F238E27FC236}">
              <a16:creationId xmlns:a16="http://schemas.microsoft.com/office/drawing/2014/main" id="{E04EA382-9454-4E24-9FBC-77C47999C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3" name="Text Box 123">
          <a:extLst>
            <a:ext uri="{FF2B5EF4-FFF2-40B4-BE49-F238E27FC236}">
              <a16:creationId xmlns:a16="http://schemas.microsoft.com/office/drawing/2014/main" id="{D50F5B14-CDAB-496A-95FE-AE14B6DB4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4" name="Text Box 124">
          <a:extLst>
            <a:ext uri="{FF2B5EF4-FFF2-40B4-BE49-F238E27FC236}">
              <a16:creationId xmlns:a16="http://schemas.microsoft.com/office/drawing/2014/main" id="{35281741-4C31-47A0-8893-BA6C926896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5" name="Text Box 125">
          <a:extLst>
            <a:ext uri="{FF2B5EF4-FFF2-40B4-BE49-F238E27FC236}">
              <a16:creationId xmlns:a16="http://schemas.microsoft.com/office/drawing/2014/main" id="{C670DFFB-B1AE-4D18-ABEF-871BE931D9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6" name="Text Box 126">
          <a:extLst>
            <a:ext uri="{FF2B5EF4-FFF2-40B4-BE49-F238E27FC236}">
              <a16:creationId xmlns:a16="http://schemas.microsoft.com/office/drawing/2014/main" id="{D2810053-3DE1-496C-94CC-764DF8600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7" name="Text Box 127">
          <a:extLst>
            <a:ext uri="{FF2B5EF4-FFF2-40B4-BE49-F238E27FC236}">
              <a16:creationId xmlns:a16="http://schemas.microsoft.com/office/drawing/2014/main" id="{5AAC85DF-1CC1-431A-BE64-B5DE58C53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8" name="Text Box 128">
          <a:extLst>
            <a:ext uri="{FF2B5EF4-FFF2-40B4-BE49-F238E27FC236}">
              <a16:creationId xmlns:a16="http://schemas.microsoft.com/office/drawing/2014/main" id="{DD33FD1F-DE8B-49C8-9E02-EF52C43A2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9" name="Text Box 129">
          <a:extLst>
            <a:ext uri="{FF2B5EF4-FFF2-40B4-BE49-F238E27FC236}">
              <a16:creationId xmlns:a16="http://schemas.microsoft.com/office/drawing/2014/main" id="{752C5102-95B3-4182-9A11-8C9C407076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0" name="Text Box 130">
          <a:extLst>
            <a:ext uri="{FF2B5EF4-FFF2-40B4-BE49-F238E27FC236}">
              <a16:creationId xmlns:a16="http://schemas.microsoft.com/office/drawing/2014/main" id="{5D0493BC-F6D6-4CBC-94D0-08F26374C2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1" name="Text Box 131">
          <a:extLst>
            <a:ext uri="{FF2B5EF4-FFF2-40B4-BE49-F238E27FC236}">
              <a16:creationId xmlns:a16="http://schemas.microsoft.com/office/drawing/2014/main" id="{79EFD408-2CE3-40DC-BB90-BCA3BA1B0A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2" name="Text Box 132">
          <a:extLst>
            <a:ext uri="{FF2B5EF4-FFF2-40B4-BE49-F238E27FC236}">
              <a16:creationId xmlns:a16="http://schemas.microsoft.com/office/drawing/2014/main" id="{1F85EEE7-E1D4-4CA4-B97A-2E3EDD5AAC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3" name="Text Box 133">
          <a:extLst>
            <a:ext uri="{FF2B5EF4-FFF2-40B4-BE49-F238E27FC236}">
              <a16:creationId xmlns:a16="http://schemas.microsoft.com/office/drawing/2014/main" id="{8161E45C-02E7-416F-A9B5-43178FC2CB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4" name="Text Box 134">
          <a:extLst>
            <a:ext uri="{FF2B5EF4-FFF2-40B4-BE49-F238E27FC236}">
              <a16:creationId xmlns:a16="http://schemas.microsoft.com/office/drawing/2014/main" id="{A0098886-08BE-4403-B680-01C8711D52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5" name="Text Box 135">
          <a:extLst>
            <a:ext uri="{FF2B5EF4-FFF2-40B4-BE49-F238E27FC236}">
              <a16:creationId xmlns:a16="http://schemas.microsoft.com/office/drawing/2014/main" id="{4D9E847B-88AB-4A3A-A99F-4D1E426ED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6" name="Text Box 136">
          <a:extLst>
            <a:ext uri="{FF2B5EF4-FFF2-40B4-BE49-F238E27FC236}">
              <a16:creationId xmlns:a16="http://schemas.microsoft.com/office/drawing/2014/main" id="{19E61D6D-B923-4E98-9965-9D57519BE4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7" name="Text Box 137">
          <a:extLst>
            <a:ext uri="{FF2B5EF4-FFF2-40B4-BE49-F238E27FC236}">
              <a16:creationId xmlns:a16="http://schemas.microsoft.com/office/drawing/2014/main" id="{19643C14-B946-4AF6-95A2-3D608B2099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8" name="Text Box 138">
          <a:extLst>
            <a:ext uri="{FF2B5EF4-FFF2-40B4-BE49-F238E27FC236}">
              <a16:creationId xmlns:a16="http://schemas.microsoft.com/office/drawing/2014/main" id="{A2312397-49B6-46F0-9DC7-80685730C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9" name="Text Box 139">
          <a:extLst>
            <a:ext uri="{FF2B5EF4-FFF2-40B4-BE49-F238E27FC236}">
              <a16:creationId xmlns:a16="http://schemas.microsoft.com/office/drawing/2014/main" id="{9FA3DB13-7480-4F86-92B6-D505ED91D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0" name="Text Box 140">
          <a:extLst>
            <a:ext uri="{FF2B5EF4-FFF2-40B4-BE49-F238E27FC236}">
              <a16:creationId xmlns:a16="http://schemas.microsoft.com/office/drawing/2014/main" id="{6D6DA745-822F-4E54-9676-08FC7A3F3E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1" name="Text Box 141">
          <a:extLst>
            <a:ext uri="{FF2B5EF4-FFF2-40B4-BE49-F238E27FC236}">
              <a16:creationId xmlns:a16="http://schemas.microsoft.com/office/drawing/2014/main" id="{DA0A62C1-6277-4647-B507-B176492F36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2" name="Text Box 142">
          <a:extLst>
            <a:ext uri="{FF2B5EF4-FFF2-40B4-BE49-F238E27FC236}">
              <a16:creationId xmlns:a16="http://schemas.microsoft.com/office/drawing/2014/main" id="{B4C32EC4-7790-4088-AB29-ADEA6D03F9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3" name="Text Box 143">
          <a:extLst>
            <a:ext uri="{FF2B5EF4-FFF2-40B4-BE49-F238E27FC236}">
              <a16:creationId xmlns:a16="http://schemas.microsoft.com/office/drawing/2014/main" id="{7DBF730F-EB9A-442A-9316-74BF5B247B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4" name="Text Box 144">
          <a:extLst>
            <a:ext uri="{FF2B5EF4-FFF2-40B4-BE49-F238E27FC236}">
              <a16:creationId xmlns:a16="http://schemas.microsoft.com/office/drawing/2014/main" id="{AA7FC3F6-039E-4DC8-9DC4-92A0ACED0F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5" name="Text Box 145">
          <a:extLst>
            <a:ext uri="{FF2B5EF4-FFF2-40B4-BE49-F238E27FC236}">
              <a16:creationId xmlns:a16="http://schemas.microsoft.com/office/drawing/2014/main" id="{58AFF491-357F-4A6A-9DE7-DF1B5A12AF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6" name="Text Box 146">
          <a:extLst>
            <a:ext uri="{FF2B5EF4-FFF2-40B4-BE49-F238E27FC236}">
              <a16:creationId xmlns:a16="http://schemas.microsoft.com/office/drawing/2014/main" id="{C08ABF52-2D85-444E-8D43-124D62DA2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7" name="Text Box 147">
          <a:extLst>
            <a:ext uri="{FF2B5EF4-FFF2-40B4-BE49-F238E27FC236}">
              <a16:creationId xmlns:a16="http://schemas.microsoft.com/office/drawing/2014/main" id="{E922A52C-A3A7-4C7E-BE4B-D27FC408C3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8" name="Text Box 148">
          <a:extLst>
            <a:ext uri="{FF2B5EF4-FFF2-40B4-BE49-F238E27FC236}">
              <a16:creationId xmlns:a16="http://schemas.microsoft.com/office/drawing/2014/main" id="{23D2CBF5-5330-45C5-851E-7EAAB24492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9" name="Text Box 149">
          <a:extLst>
            <a:ext uri="{FF2B5EF4-FFF2-40B4-BE49-F238E27FC236}">
              <a16:creationId xmlns:a16="http://schemas.microsoft.com/office/drawing/2014/main" id="{C36BB6B8-7036-48A4-B3D4-C1BA26132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0" name="Text Box 150">
          <a:extLst>
            <a:ext uri="{FF2B5EF4-FFF2-40B4-BE49-F238E27FC236}">
              <a16:creationId xmlns:a16="http://schemas.microsoft.com/office/drawing/2014/main" id="{44050D7D-0BE4-4438-B502-5A650403CC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1" name="Text Box 151">
          <a:extLst>
            <a:ext uri="{FF2B5EF4-FFF2-40B4-BE49-F238E27FC236}">
              <a16:creationId xmlns:a16="http://schemas.microsoft.com/office/drawing/2014/main" id="{0AD21702-7358-4DBA-BFF5-FCB3274320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2" name="Text Box 152">
          <a:extLst>
            <a:ext uri="{FF2B5EF4-FFF2-40B4-BE49-F238E27FC236}">
              <a16:creationId xmlns:a16="http://schemas.microsoft.com/office/drawing/2014/main" id="{3B6E7BB1-536E-41EA-AA26-5B83FFF2DF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3" name="Text Box 153">
          <a:extLst>
            <a:ext uri="{FF2B5EF4-FFF2-40B4-BE49-F238E27FC236}">
              <a16:creationId xmlns:a16="http://schemas.microsoft.com/office/drawing/2014/main" id="{AEA4A50B-A7FE-47F3-9BF5-AA16D7598D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4" name="Text Box 154">
          <a:extLst>
            <a:ext uri="{FF2B5EF4-FFF2-40B4-BE49-F238E27FC236}">
              <a16:creationId xmlns:a16="http://schemas.microsoft.com/office/drawing/2014/main" id="{1B12F58A-F9BC-4FF4-A77A-340A3C9DD0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5" name="Text Box 155">
          <a:extLst>
            <a:ext uri="{FF2B5EF4-FFF2-40B4-BE49-F238E27FC236}">
              <a16:creationId xmlns:a16="http://schemas.microsoft.com/office/drawing/2014/main" id="{6E21ACD7-5051-44D7-A6F2-B0623E6FE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6" name="Text Box 156">
          <a:extLst>
            <a:ext uri="{FF2B5EF4-FFF2-40B4-BE49-F238E27FC236}">
              <a16:creationId xmlns:a16="http://schemas.microsoft.com/office/drawing/2014/main" id="{9BEF7D57-5277-4C34-A75A-CB9E142FB2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C190BA68-307A-4C69-8FEC-8B22A8632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AC63AA92-67FE-4937-B7E0-F64E707A6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D028BAF8-589E-4324-8D6C-22C4CDBC3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DA1CBDE9-9C33-4810-B737-DBC31286AD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65F4D3FD-5917-49E1-A7B7-C9AD0316A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1F1444C5-538C-4679-A6CE-2AB25B56A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3" name="Text Box 7">
          <a:extLst>
            <a:ext uri="{FF2B5EF4-FFF2-40B4-BE49-F238E27FC236}">
              <a16:creationId xmlns:a16="http://schemas.microsoft.com/office/drawing/2014/main" id="{33B5377A-B5A8-42F5-BD53-2E5D5BD06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D41AE0C4-4DDA-4AB7-94ED-918872767D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B7C9D862-7266-4FBF-93BC-38456DC59C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6" name="Text Box 10">
          <a:extLst>
            <a:ext uri="{FF2B5EF4-FFF2-40B4-BE49-F238E27FC236}">
              <a16:creationId xmlns:a16="http://schemas.microsoft.com/office/drawing/2014/main" id="{020A9983-A647-4827-92EA-1202E5B134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5100139F-A968-4AF7-B8C7-E4EAA5C50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04DF5288-7597-4298-8677-3277C707EB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9" name="Text Box 13">
          <a:extLst>
            <a:ext uri="{FF2B5EF4-FFF2-40B4-BE49-F238E27FC236}">
              <a16:creationId xmlns:a16="http://schemas.microsoft.com/office/drawing/2014/main" id="{370EF570-C965-4EA3-9AAD-8E7340D21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8015320D-C696-4660-A69F-BE9F556F7E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BEF8D189-C773-4DE0-B63B-54FDE862C8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EAA0BAFC-594D-4E7E-BD15-3776F3657C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3" name="Text Box 18">
          <a:extLst>
            <a:ext uri="{FF2B5EF4-FFF2-40B4-BE49-F238E27FC236}">
              <a16:creationId xmlns:a16="http://schemas.microsoft.com/office/drawing/2014/main" id="{72E8D5E2-E5B0-440F-A257-C1E1122499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4" name="Text Box 19">
          <a:extLst>
            <a:ext uri="{FF2B5EF4-FFF2-40B4-BE49-F238E27FC236}">
              <a16:creationId xmlns:a16="http://schemas.microsoft.com/office/drawing/2014/main" id="{E0CDD42E-083B-41FC-B2DC-2D4D618637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5" name="Text Box 20">
          <a:extLst>
            <a:ext uri="{FF2B5EF4-FFF2-40B4-BE49-F238E27FC236}">
              <a16:creationId xmlns:a16="http://schemas.microsoft.com/office/drawing/2014/main" id="{B6E9CA6A-4529-482E-988F-8D015E4B96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332C0B5A-3ECD-4CBF-BF28-36EC1D3C8D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7" name="Text Box 22">
          <a:extLst>
            <a:ext uri="{FF2B5EF4-FFF2-40B4-BE49-F238E27FC236}">
              <a16:creationId xmlns:a16="http://schemas.microsoft.com/office/drawing/2014/main" id="{2474FD03-B3DC-4B67-ABC1-3C0E93154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8" name="Text Box 23">
          <a:extLst>
            <a:ext uri="{FF2B5EF4-FFF2-40B4-BE49-F238E27FC236}">
              <a16:creationId xmlns:a16="http://schemas.microsoft.com/office/drawing/2014/main" id="{F75FB591-26EF-4C44-80E9-FF0EA52A6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9" name="Text Box 24">
          <a:extLst>
            <a:ext uri="{FF2B5EF4-FFF2-40B4-BE49-F238E27FC236}">
              <a16:creationId xmlns:a16="http://schemas.microsoft.com/office/drawing/2014/main" id="{98D7138E-54F0-43BA-BC4A-C042DCEE8B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0" name="Text Box 25">
          <a:extLst>
            <a:ext uri="{FF2B5EF4-FFF2-40B4-BE49-F238E27FC236}">
              <a16:creationId xmlns:a16="http://schemas.microsoft.com/office/drawing/2014/main" id="{5FA31BE8-BF90-4156-8B32-2FE4EF921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1" name="Text Box 26">
          <a:extLst>
            <a:ext uri="{FF2B5EF4-FFF2-40B4-BE49-F238E27FC236}">
              <a16:creationId xmlns:a16="http://schemas.microsoft.com/office/drawing/2014/main" id="{EC157D2E-6FA9-471F-BB8B-22206F54A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2" name="Text Box 27">
          <a:extLst>
            <a:ext uri="{FF2B5EF4-FFF2-40B4-BE49-F238E27FC236}">
              <a16:creationId xmlns:a16="http://schemas.microsoft.com/office/drawing/2014/main" id="{15295B63-716E-42C7-AE72-AD5FC6EAE9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3" name="Text Box 28">
          <a:extLst>
            <a:ext uri="{FF2B5EF4-FFF2-40B4-BE49-F238E27FC236}">
              <a16:creationId xmlns:a16="http://schemas.microsoft.com/office/drawing/2014/main" id="{E8509E96-AF22-412C-BA04-5893E2C473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4" name="Text Box 29">
          <a:extLst>
            <a:ext uri="{FF2B5EF4-FFF2-40B4-BE49-F238E27FC236}">
              <a16:creationId xmlns:a16="http://schemas.microsoft.com/office/drawing/2014/main" id="{FC82B8FF-7AD6-421F-8B96-85B88F5EE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5" name="Text Box 30">
          <a:extLst>
            <a:ext uri="{FF2B5EF4-FFF2-40B4-BE49-F238E27FC236}">
              <a16:creationId xmlns:a16="http://schemas.microsoft.com/office/drawing/2014/main" id="{C462F0B6-8AD4-4A0E-9F2D-4EA840B822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6" name="Text Box 31">
          <a:extLst>
            <a:ext uri="{FF2B5EF4-FFF2-40B4-BE49-F238E27FC236}">
              <a16:creationId xmlns:a16="http://schemas.microsoft.com/office/drawing/2014/main" id="{AE4F75D8-2D11-4461-9D27-161E26497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A0606C51-3B89-4F47-9BB4-086A5B9F65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8" name="Text Box 33">
          <a:extLst>
            <a:ext uri="{FF2B5EF4-FFF2-40B4-BE49-F238E27FC236}">
              <a16:creationId xmlns:a16="http://schemas.microsoft.com/office/drawing/2014/main" id="{DE9B0384-6654-4F99-9071-D7FAD5533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9" name="Text Box 34">
          <a:extLst>
            <a:ext uri="{FF2B5EF4-FFF2-40B4-BE49-F238E27FC236}">
              <a16:creationId xmlns:a16="http://schemas.microsoft.com/office/drawing/2014/main" id="{E1C34ECB-67E1-4226-98E6-32ED157101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0" name="Text Box 35">
          <a:extLst>
            <a:ext uri="{FF2B5EF4-FFF2-40B4-BE49-F238E27FC236}">
              <a16:creationId xmlns:a16="http://schemas.microsoft.com/office/drawing/2014/main" id="{ADFA416E-D3CD-4954-B112-056B9B13C9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1" name="Text Box 36">
          <a:extLst>
            <a:ext uri="{FF2B5EF4-FFF2-40B4-BE49-F238E27FC236}">
              <a16:creationId xmlns:a16="http://schemas.microsoft.com/office/drawing/2014/main" id="{C470CD84-D7BC-459A-9C73-774FCF8E6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2" name="Text Box 37">
          <a:extLst>
            <a:ext uri="{FF2B5EF4-FFF2-40B4-BE49-F238E27FC236}">
              <a16:creationId xmlns:a16="http://schemas.microsoft.com/office/drawing/2014/main" id="{4498FE89-26C1-43D0-87EA-B4FC5CFAF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3" name="Text Box 38">
          <a:extLst>
            <a:ext uri="{FF2B5EF4-FFF2-40B4-BE49-F238E27FC236}">
              <a16:creationId xmlns:a16="http://schemas.microsoft.com/office/drawing/2014/main" id="{B61DF9B9-4978-44EE-A8D7-E53E5862A1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4" name="Text Box 39">
          <a:extLst>
            <a:ext uri="{FF2B5EF4-FFF2-40B4-BE49-F238E27FC236}">
              <a16:creationId xmlns:a16="http://schemas.microsoft.com/office/drawing/2014/main" id="{22AB49C2-6161-499F-87AD-41E68E145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5" name="Text Box 40">
          <a:extLst>
            <a:ext uri="{FF2B5EF4-FFF2-40B4-BE49-F238E27FC236}">
              <a16:creationId xmlns:a16="http://schemas.microsoft.com/office/drawing/2014/main" id="{FFE598A3-67E3-4108-B575-C75DC2B6A1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6" name="Text Box 41">
          <a:extLst>
            <a:ext uri="{FF2B5EF4-FFF2-40B4-BE49-F238E27FC236}">
              <a16:creationId xmlns:a16="http://schemas.microsoft.com/office/drawing/2014/main" id="{865412DA-51D3-481C-86A6-6305EBCE55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7" name="Text Box 42">
          <a:extLst>
            <a:ext uri="{FF2B5EF4-FFF2-40B4-BE49-F238E27FC236}">
              <a16:creationId xmlns:a16="http://schemas.microsoft.com/office/drawing/2014/main" id="{39C16A21-CB1A-407C-9368-2DD5604202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8" name="Text Box 43">
          <a:extLst>
            <a:ext uri="{FF2B5EF4-FFF2-40B4-BE49-F238E27FC236}">
              <a16:creationId xmlns:a16="http://schemas.microsoft.com/office/drawing/2014/main" id="{7412FEB9-F953-4E71-8CB3-03E72B6D07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9" name="Text Box 44">
          <a:extLst>
            <a:ext uri="{FF2B5EF4-FFF2-40B4-BE49-F238E27FC236}">
              <a16:creationId xmlns:a16="http://schemas.microsoft.com/office/drawing/2014/main" id="{6E2EDA39-4C50-45C3-AF51-FFC9FEA94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0" name="Text Box 45">
          <a:extLst>
            <a:ext uri="{FF2B5EF4-FFF2-40B4-BE49-F238E27FC236}">
              <a16:creationId xmlns:a16="http://schemas.microsoft.com/office/drawing/2014/main" id="{68219049-DBB7-4B76-9369-EC6010EFAB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1" name="Text Box 46">
          <a:extLst>
            <a:ext uri="{FF2B5EF4-FFF2-40B4-BE49-F238E27FC236}">
              <a16:creationId xmlns:a16="http://schemas.microsoft.com/office/drawing/2014/main" id="{A8B0B9B6-2283-4040-A082-772DA69EA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2" name="Text Box 47">
          <a:extLst>
            <a:ext uri="{FF2B5EF4-FFF2-40B4-BE49-F238E27FC236}">
              <a16:creationId xmlns:a16="http://schemas.microsoft.com/office/drawing/2014/main" id="{F73896D7-EED2-4ACA-8EB6-E770C740FD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3" name="Text Box 48">
          <a:extLst>
            <a:ext uri="{FF2B5EF4-FFF2-40B4-BE49-F238E27FC236}">
              <a16:creationId xmlns:a16="http://schemas.microsoft.com/office/drawing/2014/main" id="{9C41DD26-E5BF-4763-BB38-3487769491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4" name="Text Box 49">
          <a:extLst>
            <a:ext uri="{FF2B5EF4-FFF2-40B4-BE49-F238E27FC236}">
              <a16:creationId xmlns:a16="http://schemas.microsoft.com/office/drawing/2014/main" id="{B416912B-D5A3-4203-87F5-ADA18E5CB9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5" name="Text Box 50">
          <a:extLst>
            <a:ext uri="{FF2B5EF4-FFF2-40B4-BE49-F238E27FC236}">
              <a16:creationId xmlns:a16="http://schemas.microsoft.com/office/drawing/2014/main" id="{0DB7A2EC-0F75-454C-A6DF-E0C3D0C293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6" name="Text Box 51">
          <a:extLst>
            <a:ext uri="{FF2B5EF4-FFF2-40B4-BE49-F238E27FC236}">
              <a16:creationId xmlns:a16="http://schemas.microsoft.com/office/drawing/2014/main" id="{0106FC86-F28A-4303-942B-D893B2C1C2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A13C4D5C-EC88-4FD2-8632-1C0B24BC6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BCEB5EAF-0B6F-402F-A2A2-8F1331C3E7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9" name="Text Box 54">
          <a:extLst>
            <a:ext uri="{FF2B5EF4-FFF2-40B4-BE49-F238E27FC236}">
              <a16:creationId xmlns:a16="http://schemas.microsoft.com/office/drawing/2014/main" id="{76FD542C-46C5-4257-9C78-00182E012E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0" name="Text Box 55">
          <a:extLst>
            <a:ext uri="{FF2B5EF4-FFF2-40B4-BE49-F238E27FC236}">
              <a16:creationId xmlns:a16="http://schemas.microsoft.com/office/drawing/2014/main" id="{BDB78442-8492-4365-A8E7-755CE8B9EF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1" name="Text Box 56">
          <a:extLst>
            <a:ext uri="{FF2B5EF4-FFF2-40B4-BE49-F238E27FC236}">
              <a16:creationId xmlns:a16="http://schemas.microsoft.com/office/drawing/2014/main" id="{0A57D740-5439-47C7-96D4-776AF76E8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2" name="Text Box 57">
          <a:extLst>
            <a:ext uri="{FF2B5EF4-FFF2-40B4-BE49-F238E27FC236}">
              <a16:creationId xmlns:a16="http://schemas.microsoft.com/office/drawing/2014/main" id="{793A776A-1886-4DC7-8F14-2E176AB0B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3" name="Text Box 58">
          <a:extLst>
            <a:ext uri="{FF2B5EF4-FFF2-40B4-BE49-F238E27FC236}">
              <a16:creationId xmlns:a16="http://schemas.microsoft.com/office/drawing/2014/main" id="{4004B847-37BD-47A4-8A0B-BB7DEDA992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289C30E5-D827-472B-B9D7-F3378557E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074C7255-174A-486F-98D7-3BF9D0FBD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86DD497E-05CD-471B-850A-B177678D67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7CA10F4D-1F1C-4B4C-A235-CE8AE56A49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C994C718-4437-42C7-A781-FDEA562E20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911C4221-A2D3-4472-A270-BAD63B36FA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5D1F2944-F46E-48E4-AA39-B9BC09E92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798FE930-B248-437C-AF9D-8DBA8BF62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2" name="Text Box 67">
          <a:extLst>
            <a:ext uri="{FF2B5EF4-FFF2-40B4-BE49-F238E27FC236}">
              <a16:creationId xmlns:a16="http://schemas.microsoft.com/office/drawing/2014/main" id="{4BD987E5-9E24-410D-9505-2BCAA114B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3" name="Text Box 68">
          <a:extLst>
            <a:ext uri="{FF2B5EF4-FFF2-40B4-BE49-F238E27FC236}">
              <a16:creationId xmlns:a16="http://schemas.microsoft.com/office/drawing/2014/main" id="{09D4F487-F8BE-441D-8555-113F07A02F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4" name="Text Box 69">
          <a:extLst>
            <a:ext uri="{FF2B5EF4-FFF2-40B4-BE49-F238E27FC236}">
              <a16:creationId xmlns:a16="http://schemas.microsoft.com/office/drawing/2014/main" id="{DE5D92FF-5F5E-4187-9540-49FFD89BC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5" name="Text Box 70">
          <a:extLst>
            <a:ext uri="{FF2B5EF4-FFF2-40B4-BE49-F238E27FC236}">
              <a16:creationId xmlns:a16="http://schemas.microsoft.com/office/drawing/2014/main" id="{6A7B1CF2-485B-4E93-9880-92369B128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6" name="Text Box 71">
          <a:extLst>
            <a:ext uri="{FF2B5EF4-FFF2-40B4-BE49-F238E27FC236}">
              <a16:creationId xmlns:a16="http://schemas.microsoft.com/office/drawing/2014/main" id="{50414533-FA90-44B8-B432-D65FF1799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7" name="Text Box 72">
          <a:extLst>
            <a:ext uri="{FF2B5EF4-FFF2-40B4-BE49-F238E27FC236}">
              <a16:creationId xmlns:a16="http://schemas.microsoft.com/office/drawing/2014/main" id="{B255FB34-2F85-4078-B0CD-01E3E3FB65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8" name="Text Box 73">
          <a:extLst>
            <a:ext uri="{FF2B5EF4-FFF2-40B4-BE49-F238E27FC236}">
              <a16:creationId xmlns:a16="http://schemas.microsoft.com/office/drawing/2014/main" id="{2D7537F5-8F7E-46FB-B5CB-6E58EF471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9" name="Text Box 74">
          <a:extLst>
            <a:ext uri="{FF2B5EF4-FFF2-40B4-BE49-F238E27FC236}">
              <a16:creationId xmlns:a16="http://schemas.microsoft.com/office/drawing/2014/main" id="{5BA8E816-A3B3-4047-894F-A58B0BF80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0" name="Text Box 75">
          <a:extLst>
            <a:ext uri="{FF2B5EF4-FFF2-40B4-BE49-F238E27FC236}">
              <a16:creationId xmlns:a16="http://schemas.microsoft.com/office/drawing/2014/main" id="{6336E076-126B-4D3E-A78E-7B1678070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1" name="Text Box 76">
          <a:extLst>
            <a:ext uri="{FF2B5EF4-FFF2-40B4-BE49-F238E27FC236}">
              <a16:creationId xmlns:a16="http://schemas.microsoft.com/office/drawing/2014/main" id="{37A8214F-3608-4EF0-961E-1C2EEF6D4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2" name="Text Box 77">
          <a:extLst>
            <a:ext uri="{FF2B5EF4-FFF2-40B4-BE49-F238E27FC236}">
              <a16:creationId xmlns:a16="http://schemas.microsoft.com/office/drawing/2014/main" id="{FE71744D-4972-49D9-AB86-3515DC5168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3" name="Text Box 78">
          <a:extLst>
            <a:ext uri="{FF2B5EF4-FFF2-40B4-BE49-F238E27FC236}">
              <a16:creationId xmlns:a16="http://schemas.microsoft.com/office/drawing/2014/main" id="{0497E1F6-9531-4A83-BF78-0AE8201CB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4" name="Text Box 79">
          <a:extLst>
            <a:ext uri="{FF2B5EF4-FFF2-40B4-BE49-F238E27FC236}">
              <a16:creationId xmlns:a16="http://schemas.microsoft.com/office/drawing/2014/main" id="{F3CA5B0B-7FBF-4D61-BA1D-DA532280A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5" name="Text Box 80">
          <a:extLst>
            <a:ext uri="{FF2B5EF4-FFF2-40B4-BE49-F238E27FC236}">
              <a16:creationId xmlns:a16="http://schemas.microsoft.com/office/drawing/2014/main" id="{7BA286E6-1561-4E40-B4FD-311CC16657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6" name="Text Box 81">
          <a:extLst>
            <a:ext uri="{FF2B5EF4-FFF2-40B4-BE49-F238E27FC236}">
              <a16:creationId xmlns:a16="http://schemas.microsoft.com/office/drawing/2014/main" id="{BBED33C8-9A1D-4EB0-941B-622F1D6B5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7" name="Text Box 82">
          <a:extLst>
            <a:ext uri="{FF2B5EF4-FFF2-40B4-BE49-F238E27FC236}">
              <a16:creationId xmlns:a16="http://schemas.microsoft.com/office/drawing/2014/main" id="{E8A85E60-C9D2-4B17-B4C2-4F310C605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8" name="Text Box 83">
          <a:extLst>
            <a:ext uri="{FF2B5EF4-FFF2-40B4-BE49-F238E27FC236}">
              <a16:creationId xmlns:a16="http://schemas.microsoft.com/office/drawing/2014/main" id="{B083C826-F743-4A71-9179-FB2B352562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9" name="Text Box 84">
          <a:extLst>
            <a:ext uri="{FF2B5EF4-FFF2-40B4-BE49-F238E27FC236}">
              <a16:creationId xmlns:a16="http://schemas.microsoft.com/office/drawing/2014/main" id="{CC978DA1-6A87-4C59-9AB9-57A452B219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0" name="Text Box 85">
          <a:extLst>
            <a:ext uri="{FF2B5EF4-FFF2-40B4-BE49-F238E27FC236}">
              <a16:creationId xmlns:a16="http://schemas.microsoft.com/office/drawing/2014/main" id="{67082571-9A93-4313-B3A9-6B69EDE796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1" name="Text Box 86">
          <a:extLst>
            <a:ext uri="{FF2B5EF4-FFF2-40B4-BE49-F238E27FC236}">
              <a16:creationId xmlns:a16="http://schemas.microsoft.com/office/drawing/2014/main" id="{621BD600-6273-4BD5-9428-C1BAC4765A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2" name="Text Box 87">
          <a:extLst>
            <a:ext uri="{FF2B5EF4-FFF2-40B4-BE49-F238E27FC236}">
              <a16:creationId xmlns:a16="http://schemas.microsoft.com/office/drawing/2014/main" id="{D27C1F1B-D1E2-4B02-885C-B1C8A6981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3" name="Text Box 88">
          <a:extLst>
            <a:ext uri="{FF2B5EF4-FFF2-40B4-BE49-F238E27FC236}">
              <a16:creationId xmlns:a16="http://schemas.microsoft.com/office/drawing/2014/main" id="{33ECE365-FCA3-464F-B20A-E0A5CC8DAC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4" name="Text Box 89">
          <a:extLst>
            <a:ext uri="{FF2B5EF4-FFF2-40B4-BE49-F238E27FC236}">
              <a16:creationId xmlns:a16="http://schemas.microsoft.com/office/drawing/2014/main" id="{E17431C1-5529-4652-9690-629CE913D1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5" name="Text Box 90">
          <a:extLst>
            <a:ext uri="{FF2B5EF4-FFF2-40B4-BE49-F238E27FC236}">
              <a16:creationId xmlns:a16="http://schemas.microsoft.com/office/drawing/2014/main" id="{BABEA010-6414-48DE-84CE-C1F0A16A4D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6" name="Text Box 91">
          <a:extLst>
            <a:ext uri="{FF2B5EF4-FFF2-40B4-BE49-F238E27FC236}">
              <a16:creationId xmlns:a16="http://schemas.microsoft.com/office/drawing/2014/main" id="{B05885F7-A93C-4F47-942C-F5C5421F8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7" name="Text Box 92">
          <a:extLst>
            <a:ext uri="{FF2B5EF4-FFF2-40B4-BE49-F238E27FC236}">
              <a16:creationId xmlns:a16="http://schemas.microsoft.com/office/drawing/2014/main" id="{E319DA44-D68C-41E4-B8ED-4AAB3C1AB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8" name="Text Box 93">
          <a:extLst>
            <a:ext uri="{FF2B5EF4-FFF2-40B4-BE49-F238E27FC236}">
              <a16:creationId xmlns:a16="http://schemas.microsoft.com/office/drawing/2014/main" id="{A404C14B-A523-422E-8F05-F7AFD510F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9" name="Text Box 94">
          <a:extLst>
            <a:ext uri="{FF2B5EF4-FFF2-40B4-BE49-F238E27FC236}">
              <a16:creationId xmlns:a16="http://schemas.microsoft.com/office/drawing/2014/main" id="{23B0D2FC-9E8B-4653-9E1A-354E109D0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0" name="Text Box 95">
          <a:extLst>
            <a:ext uri="{FF2B5EF4-FFF2-40B4-BE49-F238E27FC236}">
              <a16:creationId xmlns:a16="http://schemas.microsoft.com/office/drawing/2014/main" id="{CBB90DF7-E9C6-45E6-AB52-ECD8885D80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1" name="Text Box 96">
          <a:extLst>
            <a:ext uri="{FF2B5EF4-FFF2-40B4-BE49-F238E27FC236}">
              <a16:creationId xmlns:a16="http://schemas.microsoft.com/office/drawing/2014/main" id="{F12BA9D4-C5E1-4512-B92A-6F2EB7D005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2" name="Text Box 97">
          <a:extLst>
            <a:ext uri="{FF2B5EF4-FFF2-40B4-BE49-F238E27FC236}">
              <a16:creationId xmlns:a16="http://schemas.microsoft.com/office/drawing/2014/main" id="{F90A0D9F-0195-46E6-B9A9-30B9148046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3" name="Text Box 98">
          <a:extLst>
            <a:ext uri="{FF2B5EF4-FFF2-40B4-BE49-F238E27FC236}">
              <a16:creationId xmlns:a16="http://schemas.microsoft.com/office/drawing/2014/main" id="{E7470B34-A033-46DC-87FF-4093FA0B8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4" name="Text Box 99">
          <a:extLst>
            <a:ext uri="{FF2B5EF4-FFF2-40B4-BE49-F238E27FC236}">
              <a16:creationId xmlns:a16="http://schemas.microsoft.com/office/drawing/2014/main" id="{8E129611-4D78-406F-94A1-41C370473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5" name="Text Box 100">
          <a:extLst>
            <a:ext uri="{FF2B5EF4-FFF2-40B4-BE49-F238E27FC236}">
              <a16:creationId xmlns:a16="http://schemas.microsoft.com/office/drawing/2014/main" id="{3C382CC0-CF83-4228-9A16-548A59164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6" name="Text Box 101">
          <a:extLst>
            <a:ext uri="{FF2B5EF4-FFF2-40B4-BE49-F238E27FC236}">
              <a16:creationId xmlns:a16="http://schemas.microsoft.com/office/drawing/2014/main" id="{C93E7F89-349D-4191-9F4E-60EC40C0C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7" name="Text Box 102">
          <a:extLst>
            <a:ext uri="{FF2B5EF4-FFF2-40B4-BE49-F238E27FC236}">
              <a16:creationId xmlns:a16="http://schemas.microsoft.com/office/drawing/2014/main" id="{315240F6-7179-4FC2-8BA7-AD46564E7E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8" name="Text Box 103">
          <a:extLst>
            <a:ext uri="{FF2B5EF4-FFF2-40B4-BE49-F238E27FC236}">
              <a16:creationId xmlns:a16="http://schemas.microsoft.com/office/drawing/2014/main" id="{2C788846-BE0A-4E96-89E7-7574981B56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9" name="Text Box 104">
          <a:extLst>
            <a:ext uri="{FF2B5EF4-FFF2-40B4-BE49-F238E27FC236}">
              <a16:creationId xmlns:a16="http://schemas.microsoft.com/office/drawing/2014/main" id="{5078888B-61D3-411D-81C7-790BB3E52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0" name="Text Box 105">
          <a:extLst>
            <a:ext uri="{FF2B5EF4-FFF2-40B4-BE49-F238E27FC236}">
              <a16:creationId xmlns:a16="http://schemas.microsoft.com/office/drawing/2014/main" id="{BADBC991-699C-4E09-9181-939D2BB8E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1" name="Text Box 106">
          <a:extLst>
            <a:ext uri="{FF2B5EF4-FFF2-40B4-BE49-F238E27FC236}">
              <a16:creationId xmlns:a16="http://schemas.microsoft.com/office/drawing/2014/main" id="{4462E432-90EB-4A90-9C02-590074D81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2" name="Text Box 107">
          <a:extLst>
            <a:ext uri="{FF2B5EF4-FFF2-40B4-BE49-F238E27FC236}">
              <a16:creationId xmlns:a16="http://schemas.microsoft.com/office/drawing/2014/main" id="{AA517DDF-5315-4208-A791-7CA00422AB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3" name="Text Box 108">
          <a:extLst>
            <a:ext uri="{FF2B5EF4-FFF2-40B4-BE49-F238E27FC236}">
              <a16:creationId xmlns:a16="http://schemas.microsoft.com/office/drawing/2014/main" id="{DB6F727A-C53F-474F-9E5A-165BB3686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4" name="Text Box 109">
          <a:extLst>
            <a:ext uri="{FF2B5EF4-FFF2-40B4-BE49-F238E27FC236}">
              <a16:creationId xmlns:a16="http://schemas.microsoft.com/office/drawing/2014/main" id="{AE0B0795-AE76-4F27-B029-8B0B053C4B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5" name="Text Box 110">
          <a:extLst>
            <a:ext uri="{FF2B5EF4-FFF2-40B4-BE49-F238E27FC236}">
              <a16:creationId xmlns:a16="http://schemas.microsoft.com/office/drawing/2014/main" id="{F1EBDAE4-FC7C-4779-9615-2DD0448774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6" name="Text Box 111">
          <a:extLst>
            <a:ext uri="{FF2B5EF4-FFF2-40B4-BE49-F238E27FC236}">
              <a16:creationId xmlns:a16="http://schemas.microsoft.com/office/drawing/2014/main" id="{10E3646B-67B1-4332-A11D-735A9B673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7" name="Text Box 112">
          <a:extLst>
            <a:ext uri="{FF2B5EF4-FFF2-40B4-BE49-F238E27FC236}">
              <a16:creationId xmlns:a16="http://schemas.microsoft.com/office/drawing/2014/main" id="{900C03BC-8D4F-428D-92C3-C807FEFB3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8" name="Text Box 113">
          <a:extLst>
            <a:ext uri="{FF2B5EF4-FFF2-40B4-BE49-F238E27FC236}">
              <a16:creationId xmlns:a16="http://schemas.microsoft.com/office/drawing/2014/main" id="{EB08368C-F679-4ED6-B5C5-38F8A880D8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9" name="Text Box 114">
          <a:extLst>
            <a:ext uri="{FF2B5EF4-FFF2-40B4-BE49-F238E27FC236}">
              <a16:creationId xmlns:a16="http://schemas.microsoft.com/office/drawing/2014/main" id="{CC580C73-7D04-4615-BB71-57B308592A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0" name="Text Box 115">
          <a:extLst>
            <a:ext uri="{FF2B5EF4-FFF2-40B4-BE49-F238E27FC236}">
              <a16:creationId xmlns:a16="http://schemas.microsoft.com/office/drawing/2014/main" id="{E05F3CBC-4BD7-410A-99CD-24E880CF18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1" name="Text Box 116">
          <a:extLst>
            <a:ext uri="{FF2B5EF4-FFF2-40B4-BE49-F238E27FC236}">
              <a16:creationId xmlns:a16="http://schemas.microsoft.com/office/drawing/2014/main" id="{4D3B5254-96A3-4BD5-88FE-92D808D025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2" name="Text Box 117">
          <a:extLst>
            <a:ext uri="{FF2B5EF4-FFF2-40B4-BE49-F238E27FC236}">
              <a16:creationId xmlns:a16="http://schemas.microsoft.com/office/drawing/2014/main" id="{7BE6A2FA-D340-48ED-B2D7-558E5FBC17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3" name="Text Box 118">
          <a:extLst>
            <a:ext uri="{FF2B5EF4-FFF2-40B4-BE49-F238E27FC236}">
              <a16:creationId xmlns:a16="http://schemas.microsoft.com/office/drawing/2014/main" id="{D0BB8B57-7A03-4B17-80A6-5EDE530FDF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4" name="Text Box 119">
          <a:extLst>
            <a:ext uri="{FF2B5EF4-FFF2-40B4-BE49-F238E27FC236}">
              <a16:creationId xmlns:a16="http://schemas.microsoft.com/office/drawing/2014/main" id="{78038930-8B4C-4E13-B827-AC95E3142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096F11E1-8EFC-45D8-9134-C30D2F91A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6" name="Text Box 121">
          <a:extLst>
            <a:ext uri="{FF2B5EF4-FFF2-40B4-BE49-F238E27FC236}">
              <a16:creationId xmlns:a16="http://schemas.microsoft.com/office/drawing/2014/main" id="{C5B1B9F5-8B79-4828-9B93-D9D79B042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7" name="Text Box 122">
          <a:extLst>
            <a:ext uri="{FF2B5EF4-FFF2-40B4-BE49-F238E27FC236}">
              <a16:creationId xmlns:a16="http://schemas.microsoft.com/office/drawing/2014/main" id="{D9FA63D8-BE0D-4906-8E32-87FFFAF84F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8" name="Text Box 123">
          <a:extLst>
            <a:ext uri="{FF2B5EF4-FFF2-40B4-BE49-F238E27FC236}">
              <a16:creationId xmlns:a16="http://schemas.microsoft.com/office/drawing/2014/main" id="{986874F6-79DF-490A-A6DE-BA54B92F6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9" name="Text Box 124">
          <a:extLst>
            <a:ext uri="{FF2B5EF4-FFF2-40B4-BE49-F238E27FC236}">
              <a16:creationId xmlns:a16="http://schemas.microsoft.com/office/drawing/2014/main" id="{52B36F5F-3931-4A88-806D-E9BCCD2A0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0" name="Text Box 125">
          <a:extLst>
            <a:ext uri="{FF2B5EF4-FFF2-40B4-BE49-F238E27FC236}">
              <a16:creationId xmlns:a16="http://schemas.microsoft.com/office/drawing/2014/main" id="{224F9E18-C3E0-4EE2-935C-AA3C0AD1C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1" name="Text Box 126">
          <a:extLst>
            <a:ext uri="{FF2B5EF4-FFF2-40B4-BE49-F238E27FC236}">
              <a16:creationId xmlns:a16="http://schemas.microsoft.com/office/drawing/2014/main" id="{43A52008-CD24-4665-A8D1-7985CBD9B4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2" name="Text Box 127">
          <a:extLst>
            <a:ext uri="{FF2B5EF4-FFF2-40B4-BE49-F238E27FC236}">
              <a16:creationId xmlns:a16="http://schemas.microsoft.com/office/drawing/2014/main" id="{A31C5D3E-2803-4541-B6C7-63F8B09EA4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3" name="Text Box 128">
          <a:extLst>
            <a:ext uri="{FF2B5EF4-FFF2-40B4-BE49-F238E27FC236}">
              <a16:creationId xmlns:a16="http://schemas.microsoft.com/office/drawing/2014/main" id="{AB4C45FD-83D5-47EC-8ECA-0D8DA6A2F5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4" name="Text Box 129">
          <a:extLst>
            <a:ext uri="{FF2B5EF4-FFF2-40B4-BE49-F238E27FC236}">
              <a16:creationId xmlns:a16="http://schemas.microsoft.com/office/drawing/2014/main" id="{0E758B22-CCDC-4B71-A348-5C3A2C13EF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5" name="Text Box 130">
          <a:extLst>
            <a:ext uri="{FF2B5EF4-FFF2-40B4-BE49-F238E27FC236}">
              <a16:creationId xmlns:a16="http://schemas.microsoft.com/office/drawing/2014/main" id="{842B36A9-C650-4122-BDCB-BB0DD89E5A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6" name="Text Box 131">
          <a:extLst>
            <a:ext uri="{FF2B5EF4-FFF2-40B4-BE49-F238E27FC236}">
              <a16:creationId xmlns:a16="http://schemas.microsoft.com/office/drawing/2014/main" id="{96823FAB-0D20-466F-812F-7246B989EE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7" name="Text Box 132">
          <a:extLst>
            <a:ext uri="{FF2B5EF4-FFF2-40B4-BE49-F238E27FC236}">
              <a16:creationId xmlns:a16="http://schemas.microsoft.com/office/drawing/2014/main" id="{932B5402-F081-4503-8919-5C9CC17D7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8" name="Text Box 133">
          <a:extLst>
            <a:ext uri="{FF2B5EF4-FFF2-40B4-BE49-F238E27FC236}">
              <a16:creationId xmlns:a16="http://schemas.microsoft.com/office/drawing/2014/main" id="{D85BF3CE-D8C6-4403-B00D-79B5436D3D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9" name="Text Box 134">
          <a:extLst>
            <a:ext uri="{FF2B5EF4-FFF2-40B4-BE49-F238E27FC236}">
              <a16:creationId xmlns:a16="http://schemas.microsoft.com/office/drawing/2014/main" id="{40CD7081-2060-402D-B11A-35BB8526AA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0" name="Text Box 135">
          <a:extLst>
            <a:ext uri="{FF2B5EF4-FFF2-40B4-BE49-F238E27FC236}">
              <a16:creationId xmlns:a16="http://schemas.microsoft.com/office/drawing/2014/main" id="{6AC83C4C-AFE5-4A46-A367-5E231A87B2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1" name="Text Box 136">
          <a:extLst>
            <a:ext uri="{FF2B5EF4-FFF2-40B4-BE49-F238E27FC236}">
              <a16:creationId xmlns:a16="http://schemas.microsoft.com/office/drawing/2014/main" id="{EE439DB2-61E1-4093-B711-71CA93627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2" name="Text Box 137">
          <a:extLst>
            <a:ext uri="{FF2B5EF4-FFF2-40B4-BE49-F238E27FC236}">
              <a16:creationId xmlns:a16="http://schemas.microsoft.com/office/drawing/2014/main" id="{3067B044-DA17-44C3-A616-029D6D925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3" name="Text Box 138">
          <a:extLst>
            <a:ext uri="{FF2B5EF4-FFF2-40B4-BE49-F238E27FC236}">
              <a16:creationId xmlns:a16="http://schemas.microsoft.com/office/drawing/2014/main" id="{28304593-8CE7-40DE-A81B-55FB39F473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4" name="Text Box 139">
          <a:extLst>
            <a:ext uri="{FF2B5EF4-FFF2-40B4-BE49-F238E27FC236}">
              <a16:creationId xmlns:a16="http://schemas.microsoft.com/office/drawing/2014/main" id="{169C0EE0-5CAC-4DED-898C-3FFE7C3DAE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5" name="Text Box 140">
          <a:extLst>
            <a:ext uri="{FF2B5EF4-FFF2-40B4-BE49-F238E27FC236}">
              <a16:creationId xmlns:a16="http://schemas.microsoft.com/office/drawing/2014/main" id="{E118BF0E-3650-4286-8BBC-5F8088E3F7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6" name="Text Box 141">
          <a:extLst>
            <a:ext uri="{FF2B5EF4-FFF2-40B4-BE49-F238E27FC236}">
              <a16:creationId xmlns:a16="http://schemas.microsoft.com/office/drawing/2014/main" id="{D7AF776A-1950-4B8D-A645-0ED6156AF1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7" name="Text Box 142">
          <a:extLst>
            <a:ext uri="{FF2B5EF4-FFF2-40B4-BE49-F238E27FC236}">
              <a16:creationId xmlns:a16="http://schemas.microsoft.com/office/drawing/2014/main" id="{9CC7CDBB-A5C3-45C0-9AAD-DBA2222F8B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8" name="Text Box 143">
          <a:extLst>
            <a:ext uri="{FF2B5EF4-FFF2-40B4-BE49-F238E27FC236}">
              <a16:creationId xmlns:a16="http://schemas.microsoft.com/office/drawing/2014/main" id="{12D91BC0-E9CF-4AD1-AAF9-F0E2151E22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9" name="Text Box 144">
          <a:extLst>
            <a:ext uri="{FF2B5EF4-FFF2-40B4-BE49-F238E27FC236}">
              <a16:creationId xmlns:a16="http://schemas.microsoft.com/office/drawing/2014/main" id="{371A3CD4-5FA9-4A13-BFDA-9CD6EBE8C0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0" name="Text Box 145">
          <a:extLst>
            <a:ext uri="{FF2B5EF4-FFF2-40B4-BE49-F238E27FC236}">
              <a16:creationId xmlns:a16="http://schemas.microsoft.com/office/drawing/2014/main" id="{22B9B056-669E-4E9B-A1C6-1BA202E92B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1" name="Text Box 146">
          <a:extLst>
            <a:ext uri="{FF2B5EF4-FFF2-40B4-BE49-F238E27FC236}">
              <a16:creationId xmlns:a16="http://schemas.microsoft.com/office/drawing/2014/main" id="{7E9338AE-A01B-4470-ACAD-BE07E25C8E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2" name="Text Box 147">
          <a:extLst>
            <a:ext uri="{FF2B5EF4-FFF2-40B4-BE49-F238E27FC236}">
              <a16:creationId xmlns:a16="http://schemas.microsoft.com/office/drawing/2014/main" id="{35C138B1-8DA4-4FF2-9289-F7F58602A8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3" name="Text Box 148">
          <a:extLst>
            <a:ext uri="{FF2B5EF4-FFF2-40B4-BE49-F238E27FC236}">
              <a16:creationId xmlns:a16="http://schemas.microsoft.com/office/drawing/2014/main" id="{1CFF2102-96E7-4D08-BBAE-0E70C90F2F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4" name="Text Box 149">
          <a:extLst>
            <a:ext uri="{FF2B5EF4-FFF2-40B4-BE49-F238E27FC236}">
              <a16:creationId xmlns:a16="http://schemas.microsoft.com/office/drawing/2014/main" id="{7983E179-6EC0-42E3-8F66-D42C668682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5" name="Text Box 150">
          <a:extLst>
            <a:ext uri="{FF2B5EF4-FFF2-40B4-BE49-F238E27FC236}">
              <a16:creationId xmlns:a16="http://schemas.microsoft.com/office/drawing/2014/main" id="{4FB312B0-D507-425D-8FFC-70142CA4A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6" name="Text Box 151">
          <a:extLst>
            <a:ext uri="{FF2B5EF4-FFF2-40B4-BE49-F238E27FC236}">
              <a16:creationId xmlns:a16="http://schemas.microsoft.com/office/drawing/2014/main" id="{978584EF-4DB0-482B-83E2-A714D8CCA9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7" name="Text Box 152">
          <a:extLst>
            <a:ext uri="{FF2B5EF4-FFF2-40B4-BE49-F238E27FC236}">
              <a16:creationId xmlns:a16="http://schemas.microsoft.com/office/drawing/2014/main" id="{83AC2860-3FC7-4D77-8507-DD462E42D4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8" name="Text Box 153">
          <a:extLst>
            <a:ext uri="{FF2B5EF4-FFF2-40B4-BE49-F238E27FC236}">
              <a16:creationId xmlns:a16="http://schemas.microsoft.com/office/drawing/2014/main" id="{0B7CC799-5938-4734-B82B-907714A9F4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9" name="Text Box 154">
          <a:extLst>
            <a:ext uri="{FF2B5EF4-FFF2-40B4-BE49-F238E27FC236}">
              <a16:creationId xmlns:a16="http://schemas.microsoft.com/office/drawing/2014/main" id="{4016B627-D5B6-4448-9E77-232EF520FA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0" name="Text Box 155">
          <a:extLst>
            <a:ext uri="{FF2B5EF4-FFF2-40B4-BE49-F238E27FC236}">
              <a16:creationId xmlns:a16="http://schemas.microsoft.com/office/drawing/2014/main" id="{6D0D1FD6-F960-41B2-BA81-992F618D0F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1" name="Text Box 156">
          <a:extLst>
            <a:ext uri="{FF2B5EF4-FFF2-40B4-BE49-F238E27FC236}">
              <a16:creationId xmlns:a16="http://schemas.microsoft.com/office/drawing/2014/main" id="{920D3127-AD57-4AF5-B47D-22D17E2E7B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7AC10924-F4A6-4D67-AE28-1BF84CD44B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C28C49EE-8105-4EED-A3F4-07730A05B9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569E842F-0371-43A4-A8F0-729C9B072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E5F288F9-936C-4088-A63A-535A63F9C7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6CC84355-84F7-41C3-B38C-548C165969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BD79309F-D195-455D-9E86-AE29E00A3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189C95F7-0C47-4658-9CA9-3F76C7E1E6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95C4B909-B5DB-461F-B53B-40B6718518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A6909AC2-9258-4971-A7B1-99B895E09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CCE2754D-745B-448C-B85F-BD2F3A2CC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F176166F-7105-4072-BF1F-97DCF6EAF0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F84D9CB8-0154-419F-BEDA-0C20F599E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3E79D167-7DC7-4785-BE82-A0F753C61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C04BC7B0-9E5B-4747-ABD0-F5616BB7D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2BD11E5C-E15D-42EC-BF4C-BADD5CF37A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0073E0F9-2253-412D-A211-86B1B7D3A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8" name="Text Box 18">
          <a:extLst>
            <a:ext uri="{FF2B5EF4-FFF2-40B4-BE49-F238E27FC236}">
              <a16:creationId xmlns:a16="http://schemas.microsoft.com/office/drawing/2014/main" id="{80C1676C-8D37-4E5D-8C71-C402FC748C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9" name="Text Box 19">
          <a:extLst>
            <a:ext uri="{FF2B5EF4-FFF2-40B4-BE49-F238E27FC236}">
              <a16:creationId xmlns:a16="http://schemas.microsoft.com/office/drawing/2014/main" id="{9A5254BC-AA23-4CF1-96CB-50058401FA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0" name="Text Box 20">
          <a:extLst>
            <a:ext uri="{FF2B5EF4-FFF2-40B4-BE49-F238E27FC236}">
              <a16:creationId xmlns:a16="http://schemas.microsoft.com/office/drawing/2014/main" id="{A929CBDE-A894-4D50-AF4C-7A1F3C26B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F58AF8AC-E370-4B69-98F9-299BCD3F3A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2" name="Text Box 22">
          <a:extLst>
            <a:ext uri="{FF2B5EF4-FFF2-40B4-BE49-F238E27FC236}">
              <a16:creationId xmlns:a16="http://schemas.microsoft.com/office/drawing/2014/main" id="{79674912-3E5D-4A0F-B611-888DAD71B7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3" name="Text Box 23">
          <a:extLst>
            <a:ext uri="{FF2B5EF4-FFF2-40B4-BE49-F238E27FC236}">
              <a16:creationId xmlns:a16="http://schemas.microsoft.com/office/drawing/2014/main" id="{A8EB987A-E736-4B12-A5A6-65A5FF598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4" name="Text Box 24">
          <a:extLst>
            <a:ext uri="{FF2B5EF4-FFF2-40B4-BE49-F238E27FC236}">
              <a16:creationId xmlns:a16="http://schemas.microsoft.com/office/drawing/2014/main" id="{640E98C0-6648-40F4-A766-BA4F63ADE9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5" name="Text Box 25">
          <a:extLst>
            <a:ext uri="{FF2B5EF4-FFF2-40B4-BE49-F238E27FC236}">
              <a16:creationId xmlns:a16="http://schemas.microsoft.com/office/drawing/2014/main" id="{F8F0A5F7-F18D-4632-9E95-49EDFBAE07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6" name="Text Box 26">
          <a:extLst>
            <a:ext uri="{FF2B5EF4-FFF2-40B4-BE49-F238E27FC236}">
              <a16:creationId xmlns:a16="http://schemas.microsoft.com/office/drawing/2014/main" id="{33F3C5A2-03B6-46CF-8E34-7822C37FA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7" name="Text Box 27">
          <a:extLst>
            <a:ext uri="{FF2B5EF4-FFF2-40B4-BE49-F238E27FC236}">
              <a16:creationId xmlns:a16="http://schemas.microsoft.com/office/drawing/2014/main" id="{62E544E6-E9B5-47C8-8ABC-3F406E7FA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8" name="Text Box 28">
          <a:extLst>
            <a:ext uri="{FF2B5EF4-FFF2-40B4-BE49-F238E27FC236}">
              <a16:creationId xmlns:a16="http://schemas.microsoft.com/office/drawing/2014/main" id="{19736891-A58B-4B55-920A-2C864467F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9" name="Text Box 29">
          <a:extLst>
            <a:ext uri="{FF2B5EF4-FFF2-40B4-BE49-F238E27FC236}">
              <a16:creationId xmlns:a16="http://schemas.microsoft.com/office/drawing/2014/main" id="{9F622748-1E4A-4FF2-9125-C01B3B7E7D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0" name="Text Box 30">
          <a:extLst>
            <a:ext uri="{FF2B5EF4-FFF2-40B4-BE49-F238E27FC236}">
              <a16:creationId xmlns:a16="http://schemas.microsoft.com/office/drawing/2014/main" id="{3F3A8FDE-A719-4D91-98CA-ADD391F36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1" name="Text Box 31">
          <a:extLst>
            <a:ext uri="{FF2B5EF4-FFF2-40B4-BE49-F238E27FC236}">
              <a16:creationId xmlns:a16="http://schemas.microsoft.com/office/drawing/2014/main" id="{6E700CD0-F73C-4A59-B00A-6D5935897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826B3621-4F53-480B-A8FA-A4F7271546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3" name="Text Box 33">
          <a:extLst>
            <a:ext uri="{FF2B5EF4-FFF2-40B4-BE49-F238E27FC236}">
              <a16:creationId xmlns:a16="http://schemas.microsoft.com/office/drawing/2014/main" id="{05B5AFD6-ADC3-439C-9D92-E8CBA3AC05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043E7D3F-85BC-4116-956C-86B1D70EBA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5" name="Text Box 35">
          <a:extLst>
            <a:ext uri="{FF2B5EF4-FFF2-40B4-BE49-F238E27FC236}">
              <a16:creationId xmlns:a16="http://schemas.microsoft.com/office/drawing/2014/main" id="{6EE16EE0-82BE-4CBF-B7DB-4C9707BBCA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6" name="Text Box 36">
          <a:extLst>
            <a:ext uri="{FF2B5EF4-FFF2-40B4-BE49-F238E27FC236}">
              <a16:creationId xmlns:a16="http://schemas.microsoft.com/office/drawing/2014/main" id="{3C640156-C48D-4035-83FA-210CB822F8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7" name="Text Box 37">
          <a:extLst>
            <a:ext uri="{FF2B5EF4-FFF2-40B4-BE49-F238E27FC236}">
              <a16:creationId xmlns:a16="http://schemas.microsoft.com/office/drawing/2014/main" id="{32677472-E1FD-47EB-8254-C351D37155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8" name="Text Box 38">
          <a:extLst>
            <a:ext uri="{FF2B5EF4-FFF2-40B4-BE49-F238E27FC236}">
              <a16:creationId xmlns:a16="http://schemas.microsoft.com/office/drawing/2014/main" id="{AC2609F8-2541-4859-9D06-B600974267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9" name="Text Box 39">
          <a:extLst>
            <a:ext uri="{FF2B5EF4-FFF2-40B4-BE49-F238E27FC236}">
              <a16:creationId xmlns:a16="http://schemas.microsoft.com/office/drawing/2014/main" id="{4C1E718C-DDE8-4D11-894D-CD717B33C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0" name="Text Box 40">
          <a:extLst>
            <a:ext uri="{FF2B5EF4-FFF2-40B4-BE49-F238E27FC236}">
              <a16:creationId xmlns:a16="http://schemas.microsoft.com/office/drawing/2014/main" id="{BC5483CC-51D8-4C14-8AA0-5ED0DDA8F8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1" name="Text Box 41">
          <a:extLst>
            <a:ext uri="{FF2B5EF4-FFF2-40B4-BE49-F238E27FC236}">
              <a16:creationId xmlns:a16="http://schemas.microsoft.com/office/drawing/2014/main" id="{0EBA01C6-A582-4254-B529-AC196E43A7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2" name="Text Box 42">
          <a:extLst>
            <a:ext uri="{FF2B5EF4-FFF2-40B4-BE49-F238E27FC236}">
              <a16:creationId xmlns:a16="http://schemas.microsoft.com/office/drawing/2014/main" id="{601A369F-21DF-404F-A35F-78A7C941F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3" name="Text Box 43">
          <a:extLst>
            <a:ext uri="{FF2B5EF4-FFF2-40B4-BE49-F238E27FC236}">
              <a16:creationId xmlns:a16="http://schemas.microsoft.com/office/drawing/2014/main" id="{D322CCCE-F043-4A0C-AEE5-E353D4A264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4" name="Text Box 44">
          <a:extLst>
            <a:ext uri="{FF2B5EF4-FFF2-40B4-BE49-F238E27FC236}">
              <a16:creationId xmlns:a16="http://schemas.microsoft.com/office/drawing/2014/main" id="{2C05602D-5DEA-4034-BA74-8C6F62312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5" name="Text Box 45">
          <a:extLst>
            <a:ext uri="{FF2B5EF4-FFF2-40B4-BE49-F238E27FC236}">
              <a16:creationId xmlns:a16="http://schemas.microsoft.com/office/drawing/2014/main" id="{37039118-AEC4-4E4C-87FA-719BB8F11A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6" name="Text Box 46">
          <a:extLst>
            <a:ext uri="{FF2B5EF4-FFF2-40B4-BE49-F238E27FC236}">
              <a16:creationId xmlns:a16="http://schemas.microsoft.com/office/drawing/2014/main" id="{8A3B7096-CA8E-4123-B0C1-3CE4EF72E4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7" name="Text Box 47">
          <a:extLst>
            <a:ext uri="{FF2B5EF4-FFF2-40B4-BE49-F238E27FC236}">
              <a16:creationId xmlns:a16="http://schemas.microsoft.com/office/drawing/2014/main" id="{55FFF13B-69FF-4528-87CB-F5BE75FD4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8" name="Text Box 48">
          <a:extLst>
            <a:ext uri="{FF2B5EF4-FFF2-40B4-BE49-F238E27FC236}">
              <a16:creationId xmlns:a16="http://schemas.microsoft.com/office/drawing/2014/main" id="{144B7AEC-EF6D-4521-987B-9543E701B9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9" name="Text Box 49">
          <a:extLst>
            <a:ext uri="{FF2B5EF4-FFF2-40B4-BE49-F238E27FC236}">
              <a16:creationId xmlns:a16="http://schemas.microsoft.com/office/drawing/2014/main" id="{C76925FB-0FD1-4FD0-B065-ED6AF6474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0" name="Text Box 50">
          <a:extLst>
            <a:ext uri="{FF2B5EF4-FFF2-40B4-BE49-F238E27FC236}">
              <a16:creationId xmlns:a16="http://schemas.microsoft.com/office/drawing/2014/main" id="{A53007B6-3A8E-4FB1-913F-C665A0F0D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1" name="Text Box 51">
          <a:extLst>
            <a:ext uri="{FF2B5EF4-FFF2-40B4-BE49-F238E27FC236}">
              <a16:creationId xmlns:a16="http://schemas.microsoft.com/office/drawing/2014/main" id="{8F40ECD5-3640-409A-A802-39C6A7CEF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DD94E5C1-60A6-4008-AC82-F4E595310E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FDB96974-97C3-44D7-B645-7E2944791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4" name="Text Box 54">
          <a:extLst>
            <a:ext uri="{FF2B5EF4-FFF2-40B4-BE49-F238E27FC236}">
              <a16:creationId xmlns:a16="http://schemas.microsoft.com/office/drawing/2014/main" id="{43F0DF46-81C1-4B5E-BF9E-62FAC991B1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5" name="Text Box 55">
          <a:extLst>
            <a:ext uri="{FF2B5EF4-FFF2-40B4-BE49-F238E27FC236}">
              <a16:creationId xmlns:a16="http://schemas.microsoft.com/office/drawing/2014/main" id="{A8CC52AD-65B4-482B-B78D-D93CFC3DB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6" name="Text Box 56">
          <a:extLst>
            <a:ext uri="{FF2B5EF4-FFF2-40B4-BE49-F238E27FC236}">
              <a16:creationId xmlns:a16="http://schemas.microsoft.com/office/drawing/2014/main" id="{3F395F61-FB4C-4060-B469-0E229900D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7" name="Text Box 57">
          <a:extLst>
            <a:ext uri="{FF2B5EF4-FFF2-40B4-BE49-F238E27FC236}">
              <a16:creationId xmlns:a16="http://schemas.microsoft.com/office/drawing/2014/main" id="{9A2B50EA-B008-4EF6-B391-504C16BD01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8" name="Text Box 58">
          <a:extLst>
            <a:ext uri="{FF2B5EF4-FFF2-40B4-BE49-F238E27FC236}">
              <a16:creationId xmlns:a16="http://schemas.microsoft.com/office/drawing/2014/main" id="{8D95A3FC-A490-4084-B645-336D4FEC5D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F398243F-FC47-4EF8-B5F5-8533CE36F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9D0FE0E5-03F7-4A13-9AE2-8158D95C2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E51A8A9C-AA23-4F8A-A110-FABBFFA963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F627C5EB-E02D-45F7-8EFA-85A891EF4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689BD2A0-C0E3-412B-A6BE-6EB3997CF1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D872E104-6E72-4D93-B656-10C0ACF62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5" name="Text Box 65">
          <a:extLst>
            <a:ext uri="{FF2B5EF4-FFF2-40B4-BE49-F238E27FC236}">
              <a16:creationId xmlns:a16="http://schemas.microsoft.com/office/drawing/2014/main" id="{5609F954-0864-4337-B1AC-FF657A9A2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6" name="Text Box 66">
          <a:extLst>
            <a:ext uri="{FF2B5EF4-FFF2-40B4-BE49-F238E27FC236}">
              <a16:creationId xmlns:a16="http://schemas.microsoft.com/office/drawing/2014/main" id="{7E439BCA-56C9-40F6-83DA-13C037B0F8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7" name="Text Box 67">
          <a:extLst>
            <a:ext uri="{FF2B5EF4-FFF2-40B4-BE49-F238E27FC236}">
              <a16:creationId xmlns:a16="http://schemas.microsoft.com/office/drawing/2014/main" id="{F95A35BD-FD80-41BD-AAF3-4CC0D83D6E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8" name="Text Box 68">
          <a:extLst>
            <a:ext uri="{FF2B5EF4-FFF2-40B4-BE49-F238E27FC236}">
              <a16:creationId xmlns:a16="http://schemas.microsoft.com/office/drawing/2014/main" id="{98C66559-DC47-49BC-A89D-5F2CE27C2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9" name="Text Box 69">
          <a:extLst>
            <a:ext uri="{FF2B5EF4-FFF2-40B4-BE49-F238E27FC236}">
              <a16:creationId xmlns:a16="http://schemas.microsoft.com/office/drawing/2014/main" id="{3CAB8E68-4059-44D2-87EB-D026D02B73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0" name="Text Box 70">
          <a:extLst>
            <a:ext uri="{FF2B5EF4-FFF2-40B4-BE49-F238E27FC236}">
              <a16:creationId xmlns:a16="http://schemas.microsoft.com/office/drawing/2014/main" id="{C08AAD89-873C-48E1-B00A-9C08A11ACD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1" name="Text Box 71">
          <a:extLst>
            <a:ext uri="{FF2B5EF4-FFF2-40B4-BE49-F238E27FC236}">
              <a16:creationId xmlns:a16="http://schemas.microsoft.com/office/drawing/2014/main" id="{E5E79841-FEAC-418F-B338-1F6B23ED56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2" name="Text Box 72">
          <a:extLst>
            <a:ext uri="{FF2B5EF4-FFF2-40B4-BE49-F238E27FC236}">
              <a16:creationId xmlns:a16="http://schemas.microsoft.com/office/drawing/2014/main" id="{ACEB4842-1020-474C-B504-DD145F80FD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3" name="Text Box 73">
          <a:extLst>
            <a:ext uri="{FF2B5EF4-FFF2-40B4-BE49-F238E27FC236}">
              <a16:creationId xmlns:a16="http://schemas.microsoft.com/office/drawing/2014/main" id="{854710D0-467E-4320-8AD6-14F7BFF84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4" name="Text Box 74">
          <a:extLst>
            <a:ext uri="{FF2B5EF4-FFF2-40B4-BE49-F238E27FC236}">
              <a16:creationId xmlns:a16="http://schemas.microsoft.com/office/drawing/2014/main" id="{DF5B3E1E-6A3A-4666-98FC-D34545F09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5" name="Text Box 75">
          <a:extLst>
            <a:ext uri="{FF2B5EF4-FFF2-40B4-BE49-F238E27FC236}">
              <a16:creationId xmlns:a16="http://schemas.microsoft.com/office/drawing/2014/main" id="{F1EBE580-FC18-4AD6-A479-6D857D287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6" name="Text Box 76">
          <a:extLst>
            <a:ext uri="{FF2B5EF4-FFF2-40B4-BE49-F238E27FC236}">
              <a16:creationId xmlns:a16="http://schemas.microsoft.com/office/drawing/2014/main" id="{2D6271C6-8C53-4C2E-9E28-E54FDF5C50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7" name="Text Box 77">
          <a:extLst>
            <a:ext uri="{FF2B5EF4-FFF2-40B4-BE49-F238E27FC236}">
              <a16:creationId xmlns:a16="http://schemas.microsoft.com/office/drawing/2014/main" id="{3B6EC472-12C0-4428-B2A6-64D1B48E69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id="{1C520A50-1396-4E11-B213-A0579492B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id="{7C770E7D-FDF8-47A7-8664-E10C1273A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0" name="Text Box 80">
          <a:extLst>
            <a:ext uri="{FF2B5EF4-FFF2-40B4-BE49-F238E27FC236}">
              <a16:creationId xmlns:a16="http://schemas.microsoft.com/office/drawing/2014/main" id="{9BD5E142-981E-4EA3-9400-E837460BD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1" name="Text Box 81">
          <a:extLst>
            <a:ext uri="{FF2B5EF4-FFF2-40B4-BE49-F238E27FC236}">
              <a16:creationId xmlns:a16="http://schemas.microsoft.com/office/drawing/2014/main" id="{BAE09C7F-91C6-496A-8EC8-4192EE9B42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2" name="Text Box 82">
          <a:extLst>
            <a:ext uri="{FF2B5EF4-FFF2-40B4-BE49-F238E27FC236}">
              <a16:creationId xmlns:a16="http://schemas.microsoft.com/office/drawing/2014/main" id="{8E48C9A2-7C6D-4B84-955B-52CAF74A9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3" name="Text Box 83">
          <a:extLst>
            <a:ext uri="{FF2B5EF4-FFF2-40B4-BE49-F238E27FC236}">
              <a16:creationId xmlns:a16="http://schemas.microsoft.com/office/drawing/2014/main" id="{6C9519C3-2761-4127-9C6E-70A7A5D20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4" name="Text Box 84">
          <a:extLst>
            <a:ext uri="{FF2B5EF4-FFF2-40B4-BE49-F238E27FC236}">
              <a16:creationId xmlns:a16="http://schemas.microsoft.com/office/drawing/2014/main" id="{118162B2-7824-4DDE-B0D4-0D1EE7797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5" name="Text Box 85">
          <a:extLst>
            <a:ext uri="{FF2B5EF4-FFF2-40B4-BE49-F238E27FC236}">
              <a16:creationId xmlns:a16="http://schemas.microsoft.com/office/drawing/2014/main" id="{CB8969CE-C06D-4885-A361-2D081BFDE4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6" name="Text Box 86">
          <a:extLst>
            <a:ext uri="{FF2B5EF4-FFF2-40B4-BE49-F238E27FC236}">
              <a16:creationId xmlns:a16="http://schemas.microsoft.com/office/drawing/2014/main" id="{D505B437-1DA3-4F8E-81BE-D647A2D3EC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7" name="Text Box 87">
          <a:extLst>
            <a:ext uri="{FF2B5EF4-FFF2-40B4-BE49-F238E27FC236}">
              <a16:creationId xmlns:a16="http://schemas.microsoft.com/office/drawing/2014/main" id="{F1E3D10E-C01D-4A0D-81CE-CF4BB0CD56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8" name="Text Box 88">
          <a:extLst>
            <a:ext uri="{FF2B5EF4-FFF2-40B4-BE49-F238E27FC236}">
              <a16:creationId xmlns:a16="http://schemas.microsoft.com/office/drawing/2014/main" id="{B0AE28C8-8A0E-43CA-860E-DE149744BA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9" name="Text Box 89">
          <a:extLst>
            <a:ext uri="{FF2B5EF4-FFF2-40B4-BE49-F238E27FC236}">
              <a16:creationId xmlns:a16="http://schemas.microsoft.com/office/drawing/2014/main" id="{98174385-4CD6-4BF6-9B92-FEA450B6D8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0" name="Text Box 90">
          <a:extLst>
            <a:ext uri="{FF2B5EF4-FFF2-40B4-BE49-F238E27FC236}">
              <a16:creationId xmlns:a16="http://schemas.microsoft.com/office/drawing/2014/main" id="{0C849A86-3E13-4EAB-80FD-6DF41661B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1" name="Text Box 91">
          <a:extLst>
            <a:ext uri="{FF2B5EF4-FFF2-40B4-BE49-F238E27FC236}">
              <a16:creationId xmlns:a16="http://schemas.microsoft.com/office/drawing/2014/main" id="{209B99D3-BB8B-4651-8A80-CB135142D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2" name="Text Box 92">
          <a:extLst>
            <a:ext uri="{FF2B5EF4-FFF2-40B4-BE49-F238E27FC236}">
              <a16:creationId xmlns:a16="http://schemas.microsoft.com/office/drawing/2014/main" id="{8F58A68E-AB6C-48C3-8E3A-B34B45890E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3" name="Text Box 93">
          <a:extLst>
            <a:ext uri="{FF2B5EF4-FFF2-40B4-BE49-F238E27FC236}">
              <a16:creationId xmlns:a16="http://schemas.microsoft.com/office/drawing/2014/main" id="{12222918-E286-4428-B95C-B09956FDC9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4" name="Text Box 94">
          <a:extLst>
            <a:ext uri="{FF2B5EF4-FFF2-40B4-BE49-F238E27FC236}">
              <a16:creationId xmlns:a16="http://schemas.microsoft.com/office/drawing/2014/main" id="{A7DA98B3-B312-4886-AA1D-7BB6DDA157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5" name="Text Box 95">
          <a:extLst>
            <a:ext uri="{FF2B5EF4-FFF2-40B4-BE49-F238E27FC236}">
              <a16:creationId xmlns:a16="http://schemas.microsoft.com/office/drawing/2014/main" id="{5085B88F-937E-4C3F-A485-8125460ECC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6" name="Text Box 96">
          <a:extLst>
            <a:ext uri="{FF2B5EF4-FFF2-40B4-BE49-F238E27FC236}">
              <a16:creationId xmlns:a16="http://schemas.microsoft.com/office/drawing/2014/main" id="{C294E2C8-69D7-4E0D-8D83-A62E67A6C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7" name="Text Box 97">
          <a:extLst>
            <a:ext uri="{FF2B5EF4-FFF2-40B4-BE49-F238E27FC236}">
              <a16:creationId xmlns:a16="http://schemas.microsoft.com/office/drawing/2014/main" id="{5DF1A569-08B7-4A16-AFB9-5F7B80C4A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8" name="Text Box 98">
          <a:extLst>
            <a:ext uri="{FF2B5EF4-FFF2-40B4-BE49-F238E27FC236}">
              <a16:creationId xmlns:a16="http://schemas.microsoft.com/office/drawing/2014/main" id="{7F0A21F3-7F5B-4CCD-B14F-885A03DB1D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9" name="Text Box 99">
          <a:extLst>
            <a:ext uri="{FF2B5EF4-FFF2-40B4-BE49-F238E27FC236}">
              <a16:creationId xmlns:a16="http://schemas.microsoft.com/office/drawing/2014/main" id="{9BFB83C0-DB95-43A2-AB69-93673D5D37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0" name="Text Box 100">
          <a:extLst>
            <a:ext uri="{FF2B5EF4-FFF2-40B4-BE49-F238E27FC236}">
              <a16:creationId xmlns:a16="http://schemas.microsoft.com/office/drawing/2014/main" id="{F5A6B769-E4F0-4F39-B84F-21C5E97AF8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1" name="Text Box 101">
          <a:extLst>
            <a:ext uri="{FF2B5EF4-FFF2-40B4-BE49-F238E27FC236}">
              <a16:creationId xmlns:a16="http://schemas.microsoft.com/office/drawing/2014/main" id="{3F4F5049-C6A4-4B26-BE19-9AA9BE7322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75F3A3BF-2CC7-4EA6-B544-ADA454747C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17709D3E-8612-46A4-9D99-5247CC16F4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59617D41-E4C3-4BDE-B33B-E11DC2A2B1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5" name="Text Box 105">
          <a:extLst>
            <a:ext uri="{FF2B5EF4-FFF2-40B4-BE49-F238E27FC236}">
              <a16:creationId xmlns:a16="http://schemas.microsoft.com/office/drawing/2014/main" id="{99534957-4F97-481F-AB6C-579CCBC138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6" name="Text Box 106">
          <a:extLst>
            <a:ext uri="{FF2B5EF4-FFF2-40B4-BE49-F238E27FC236}">
              <a16:creationId xmlns:a16="http://schemas.microsoft.com/office/drawing/2014/main" id="{06084304-E98F-4F5E-A85B-BC33B8083C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7" name="Text Box 107">
          <a:extLst>
            <a:ext uri="{FF2B5EF4-FFF2-40B4-BE49-F238E27FC236}">
              <a16:creationId xmlns:a16="http://schemas.microsoft.com/office/drawing/2014/main" id="{1D63DC10-7A04-4DD0-A9D1-54E08D8BB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8" name="Text Box 108">
          <a:extLst>
            <a:ext uri="{FF2B5EF4-FFF2-40B4-BE49-F238E27FC236}">
              <a16:creationId xmlns:a16="http://schemas.microsoft.com/office/drawing/2014/main" id="{2F41708D-807F-44EE-AF15-2B1A99AEB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9" name="Text Box 109">
          <a:extLst>
            <a:ext uri="{FF2B5EF4-FFF2-40B4-BE49-F238E27FC236}">
              <a16:creationId xmlns:a16="http://schemas.microsoft.com/office/drawing/2014/main" id="{4A353C80-6991-4537-B3D5-8C2A77721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0" name="Text Box 110">
          <a:extLst>
            <a:ext uri="{FF2B5EF4-FFF2-40B4-BE49-F238E27FC236}">
              <a16:creationId xmlns:a16="http://schemas.microsoft.com/office/drawing/2014/main" id="{AB40309A-FBF1-4325-8E80-7C490F476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1" name="Text Box 111">
          <a:extLst>
            <a:ext uri="{FF2B5EF4-FFF2-40B4-BE49-F238E27FC236}">
              <a16:creationId xmlns:a16="http://schemas.microsoft.com/office/drawing/2014/main" id="{26D9CAC0-FE1F-4527-87ED-AEA9ECBE0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2" name="Text Box 112">
          <a:extLst>
            <a:ext uri="{FF2B5EF4-FFF2-40B4-BE49-F238E27FC236}">
              <a16:creationId xmlns:a16="http://schemas.microsoft.com/office/drawing/2014/main" id="{6353B024-4FF1-4E93-8FD1-788CB4A823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3" name="Text Box 113">
          <a:extLst>
            <a:ext uri="{FF2B5EF4-FFF2-40B4-BE49-F238E27FC236}">
              <a16:creationId xmlns:a16="http://schemas.microsoft.com/office/drawing/2014/main" id="{AF96B3D0-7D5A-48AA-B9DE-E50B019731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4" name="Text Box 114">
          <a:extLst>
            <a:ext uri="{FF2B5EF4-FFF2-40B4-BE49-F238E27FC236}">
              <a16:creationId xmlns:a16="http://schemas.microsoft.com/office/drawing/2014/main" id="{15822B91-046B-4C13-AD66-32CE6187F5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5" name="Text Box 115">
          <a:extLst>
            <a:ext uri="{FF2B5EF4-FFF2-40B4-BE49-F238E27FC236}">
              <a16:creationId xmlns:a16="http://schemas.microsoft.com/office/drawing/2014/main" id="{0F2BF3B7-030C-45CD-AB20-C499662FE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6" name="Text Box 116">
          <a:extLst>
            <a:ext uri="{FF2B5EF4-FFF2-40B4-BE49-F238E27FC236}">
              <a16:creationId xmlns:a16="http://schemas.microsoft.com/office/drawing/2014/main" id="{8C225CC4-C3E7-41D5-A9CA-204AA2471D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7" name="Text Box 117">
          <a:extLst>
            <a:ext uri="{FF2B5EF4-FFF2-40B4-BE49-F238E27FC236}">
              <a16:creationId xmlns:a16="http://schemas.microsoft.com/office/drawing/2014/main" id="{FE156F8C-A973-4A27-BD67-095C83A4A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8" name="Text Box 118">
          <a:extLst>
            <a:ext uri="{FF2B5EF4-FFF2-40B4-BE49-F238E27FC236}">
              <a16:creationId xmlns:a16="http://schemas.microsoft.com/office/drawing/2014/main" id="{B47343BD-65D5-429B-9BFA-681FD6F95D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9" name="Text Box 119">
          <a:extLst>
            <a:ext uri="{FF2B5EF4-FFF2-40B4-BE49-F238E27FC236}">
              <a16:creationId xmlns:a16="http://schemas.microsoft.com/office/drawing/2014/main" id="{F2D3E824-A477-42CB-8BE9-292A4088E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E0FAECC5-F5B9-4A85-9E78-7B79D13FD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1" name="Text Box 121">
          <a:extLst>
            <a:ext uri="{FF2B5EF4-FFF2-40B4-BE49-F238E27FC236}">
              <a16:creationId xmlns:a16="http://schemas.microsoft.com/office/drawing/2014/main" id="{9D6DC493-D5D5-4921-B96F-AD3D1C0A97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2" name="Text Box 122">
          <a:extLst>
            <a:ext uri="{FF2B5EF4-FFF2-40B4-BE49-F238E27FC236}">
              <a16:creationId xmlns:a16="http://schemas.microsoft.com/office/drawing/2014/main" id="{0E8BC795-5D28-4E4E-ABDB-78CD3AB5C9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3" name="Text Box 123">
          <a:extLst>
            <a:ext uri="{FF2B5EF4-FFF2-40B4-BE49-F238E27FC236}">
              <a16:creationId xmlns:a16="http://schemas.microsoft.com/office/drawing/2014/main" id="{4306EB9D-0DD0-4D60-A343-9CF8ADB1E2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4" name="Text Box 124">
          <a:extLst>
            <a:ext uri="{FF2B5EF4-FFF2-40B4-BE49-F238E27FC236}">
              <a16:creationId xmlns:a16="http://schemas.microsoft.com/office/drawing/2014/main" id="{2D008948-73C7-4DE8-B8F9-2D9703E01F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5" name="Text Box 125">
          <a:extLst>
            <a:ext uri="{FF2B5EF4-FFF2-40B4-BE49-F238E27FC236}">
              <a16:creationId xmlns:a16="http://schemas.microsoft.com/office/drawing/2014/main" id="{9833C8B5-21D3-43AD-9BB5-0DB845C8EF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6" name="Text Box 126">
          <a:extLst>
            <a:ext uri="{FF2B5EF4-FFF2-40B4-BE49-F238E27FC236}">
              <a16:creationId xmlns:a16="http://schemas.microsoft.com/office/drawing/2014/main" id="{98E01736-2958-4FF3-B0C1-E78FCAF18C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7" name="Text Box 127">
          <a:extLst>
            <a:ext uri="{FF2B5EF4-FFF2-40B4-BE49-F238E27FC236}">
              <a16:creationId xmlns:a16="http://schemas.microsoft.com/office/drawing/2014/main" id="{0295AE98-0056-4B25-B7A7-3B2FA5A117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8" name="Text Box 128">
          <a:extLst>
            <a:ext uri="{FF2B5EF4-FFF2-40B4-BE49-F238E27FC236}">
              <a16:creationId xmlns:a16="http://schemas.microsoft.com/office/drawing/2014/main" id="{09B26FFC-5B6E-41AE-BDF0-CA29BA4CF0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9" name="Text Box 129">
          <a:extLst>
            <a:ext uri="{FF2B5EF4-FFF2-40B4-BE49-F238E27FC236}">
              <a16:creationId xmlns:a16="http://schemas.microsoft.com/office/drawing/2014/main" id="{686F8D49-0732-4918-BDA0-6D2812592E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0" name="Text Box 130">
          <a:extLst>
            <a:ext uri="{FF2B5EF4-FFF2-40B4-BE49-F238E27FC236}">
              <a16:creationId xmlns:a16="http://schemas.microsoft.com/office/drawing/2014/main" id="{7EAB9A1E-3E5A-4673-968B-ACDF633C48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1" name="Text Box 131">
          <a:extLst>
            <a:ext uri="{FF2B5EF4-FFF2-40B4-BE49-F238E27FC236}">
              <a16:creationId xmlns:a16="http://schemas.microsoft.com/office/drawing/2014/main" id="{94ABA21C-64CD-41DB-82AD-273FABA04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2" name="Text Box 132">
          <a:extLst>
            <a:ext uri="{FF2B5EF4-FFF2-40B4-BE49-F238E27FC236}">
              <a16:creationId xmlns:a16="http://schemas.microsoft.com/office/drawing/2014/main" id="{DD5051E8-6BAC-49D2-8C5D-F77224BCC2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3" name="Text Box 133">
          <a:extLst>
            <a:ext uri="{FF2B5EF4-FFF2-40B4-BE49-F238E27FC236}">
              <a16:creationId xmlns:a16="http://schemas.microsoft.com/office/drawing/2014/main" id="{CB8403BC-FF1F-4CAA-8546-EDCCFB4476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4" name="Text Box 134">
          <a:extLst>
            <a:ext uri="{FF2B5EF4-FFF2-40B4-BE49-F238E27FC236}">
              <a16:creationId xmlns:a16="http://schemas.microsoft.com/office/drawing/2014/main" id="{14050994-3148-4ED3-BEEC-202FB7F1B2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5" name="Text Box 135">
          <a:extLst>
            <a:ext uri="{FF2B5EF4-FFF2-40B4-BE49-F238E27FC236}">
              <a16:creationId xmlns:a16="http://schemas.microsoft.com/office/drawing/2014/main" id="{57F8905F-658C-45F7-B33A-6F2FE194D7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6" name="Text Box 136">
          <a:extLst>
            <a:ext uri="{FF2B5EF4-FFF2-40B4-BE49-F238E27FC236}">
              <a16:creationId xmlns:a16="http://schemas.microsoft.com/office/drawing/2014/main" id="{AFDA8AF9-821E-41FD-9C30-3F64E8409D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7" name="Text Box 137">
          <a:extLst>
            <a:ext uri="{FF2B5EF4-FFF2-40B4-BE49-F238E27FC236}">
              <a16:creationId xmlns:a16="http://schemas.microsoft.com/office/drawing/2014/main" id="{0AF1498D-D15B-4822-84A1-A752F9A552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8" name="Text Box 138">
          <a:extLst>
            <a:ext uri="{FF2B5EF4-FFF2-40B4-BE49-F238E27FC236}">
              <a16:creationId xmlns:a16="http://schemas.microsoft.com/office/drawing/2014/main" id="{F7F60AE9-AE4D-4906-9A5B-30AB65B48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9" name="Text Box 139">
          <a:extLst>
            <a:ext uri="{FF2B5EF4-FFF2-40B4-BE49-F238E27FC236}">
              <a16:creationId xmlns:a16="http://schemas.microsoft.com/office/drawing/2014/main" id="{493C1ECF-6414-4CD9-BDB1-6C5A52E84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0" name="Text Box 140">
          <a:extLst>
            <a:ext uri="{FF2B5EF4-FFF2-40B4-BE49-F238E27FC236}">
              <a16:creationId xmlns:a16="http://schemas.microsoft.com/office/drawing/2014/main" id="{2CFCF275-8152-4E21-A052-6DB69747D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1" name="Text Box 141">
          <a:extLst>
            <a:ext uri="{FF2B5EF4-FFF2-40B4-BE49-F238E27FC236}">
              <a16:creationId xmlns:a16="http://schemas.microsoft.com/office/drawing/2014/main" id="{2A566F05-3514-4A87-97CE-E03CFB5EB3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2" name="Text Box 142">
          <a:extLst>
            <a:ext uri="{FF2B5EF4-FFF2-40B4-BE49-F238E27FC236}">
              <a16:creationId xmlns:a16="http://schemas.microsoft.com/office/drawing/2014/main" id="{913127E0-69D4-46F2-AA81-5ABCDDB9A9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3" name="Text Box 143">
          <a:extLst>
            <a:ext uri="{FF2B5EF4-FFF2-40B4-BE49-F238E27FC236}">
              <a16:creationId xmlns:a16="http://schemas.microsoft.com/office/drawing/2014/main" id="{84767649-5E1F-40D0-84F5-02BF47D7E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4" name="Text Box 144">
          <a:extLst>
            <a:ext uri="{FF2B5EF4-FFF2-40B4-BE49-F238E27FC236}">
              <a16:creationId xmlns:a16="http://schemas.microsoft.com/office/drawing/2014/main" id="{64525DAE-C870-4386-80E3-25A306479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5" name="Text Box 145">
          <a:extLst>
            <a:ext uri="{FF2B5EF4-FFF2-40B4-BE49-F238E27FC236}">
              <a16:creationId xmlns:a16="http://schemas.microsoft.com/office/drawing/2014/main" id="{BB95CE2B-1CD8-48B2-94D0-6A5ECDCB8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6" name="Text Box 146">
          <a:extLst>
            <a:ext uri="{FF2B5EF4-FFF2-40B4-BE49-F238E27FC236}">
              <a16:creationId xmlns:a16="http://schemas.microsoft.com/office/drawing/2014/main" id="{3A096DD8-9792-43D6-AAAA-2DAE73B94B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7" name="Text Box 147">
          <a:extLst>
            <a:ext uri="{FF2B5EF4-FFF2-40B4-BE49-F238E27FC236}">
              <a16:creationId xmlns:a16="http://schemas.microsoft.com/office/drawing/2014/main" id="{2DC0CC08-5DAA-4086-B011-2A9FCF3F6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8" name="Text Box 148">
          <a:extLst>
            <a:ext uri="{FF2B5EF4-FFF2-40B4-BE49-F238E27FC236}">
              <a16:creationId xmlns:a16="http://schemas.microsoft.com/office/drawing/2014/main" id="{FC034396-B2B9-4850-9A14-D0F7764DD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9" name="Text Box 149">
          <a:extLst>
            <a:ext uri="{FF2B5EF4-FFF2-40B4-BE49-F238E27FC236}">
              <a16:creationId xmlns:a16="http://schemas.microsoft.com/office/drawing/2014/main" id="{97F14930-97B8-433C-B6FC-B20FA78F3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0" name="Text Box 150">
          <a:extLst>
            <a:ext uri="{FF2B5EF4-FFF2-40B4-BE49-F238E27FC236}">
              <a16:creationId xmlns:a16="http://schemas.microsoft.com/office/drawing/2014/main" id="{2B2B4A16-101A-48E0-8558-1A63DE166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1" name="Text Box 151">
          <a:extLst>
            <a:ext uri="{FF2B5EF4-FFF2-40B4-BE49-F238E27FC236}">
              <a16:creationId xmlns:a16="http://schemas.microsoft.com/office/drawing/2014/main" id="{7BD39DBD-9548-4BDC-988D-5232E07FAC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2" name="Text Box 152">
          <a:extLst>
            <a:ext uri="{FF2B5EF4-FFF2-40B4-BE49-F238E27FC236}">
              <a16:creationId xmlns:a16="http://schemas.microsoft.com/office/drawing/2014/main" id="{5C999326-CA36-4AC6-ACB4-172591392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3" name="Text Box 153">
          <a:extLst>
            <a:ext uri="{FF2B5EF4-FFF2-40B4-BE49-F238E27FC236}">
              <a16:creationId xmlns:a16="http://schemas.microsoft.com/office/drawing/2014/main" id="{285DF509-DF67-4BC4-BA21-B01895CA9E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4" name="Text Box 154">
          <a:extLst>
            <a:ext uri="{FF2B5EF4-FFF2-40B4-BE49-F238E27FC236}">
              <a16:creationId xmlns:a16="http://schemas.microsoft.com/office/drawing/2014/main" id="{294E619C-B8F6-4955-BE1C-B4FB1F6E66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5" name="Text Box 155">
          <a:extLst>
            <a:ext uri="{FF2B5EF4-FFF2-40B4-BE49-F238E27FC236}">
              <a16:creationId xmlns:a16="http://schemas.microsoft.com/office/drawing/2014/main" id="{B64988C4-9663-494B-8661-911F79EBB9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6" name="Text Box 156">
          <a:extLst>
            <a:ext uri="{FF2B5EF4-FFF2-40B4-BE49-F238E27FC236}">
              <a16:creationId xmlns:a16="http://schemas.microsoft.com/office/drawing/2014/main" id="{E35DF318-433E-4536-9464-F5946CDE7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19006AD8-27BB-48C9-9A1B-D5614D8D6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8B79304C-D289-429C-9987-0B3068C132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628F79DE-B59F-4B0C-9D32-47353478A0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0" name="Text Box 4">
          <a:extLst>
            <a:ext uri="{FF2B5EF4-FFF2-40B4-BE49-F238E27FC236}">
              <a16:creationId xmlns:a16="http://schemas.microsoft.com/office/drawing/2014/main" id="{C8DFA79F-0019-4DF8-A73B-4DC671F002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F6DB1680-7E3B-4BA3-A10B-6BBC5F9DB4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8C94C12E-5253-4FA0-8DCB-5FB9CC7C42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3" name="Text Box 7">
          <a:extLst>
            <a:ext uri="{FF2B5EF4-FFF2-40B4-BE49-F238E27FC236}">
              <a16:creationId xmlns:a16="http://schemas.microsoft.com/office/drawing/2014/main" id="{DEA171F3-6235-4B94-9798-F4F37C5672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E41D81BC-3B54-44C6-B115-549CB3706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5CB7920F-5719-4638-8ED2-71EBF419AB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9B3D2EE9-FD41-41BA-A5C6-0CCE8E59A9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9901F6D0-217F-4ADD-9E58-A04DFC1B14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8" name="Text Box 12">
          <a:extLst>
            <a:ext uri="{FF2B5EF4-FFF2-40B4-BE49-F238E27FC236}">
              <a16:creationId xmlns:a16="http://schemas.microsoft.com/office/drawing/2014/main" id="{71E9E689-A4B3-473F-8D8A-D9F4B45C8F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9" name="Text Box 13">
          <a:extLst>
            <a:ext uri="{FF2B5EF4-FFF2-40B4-BE49-F238E27FC236}">
              <a16:creationId xmlns:a16="http://schemas.microsoft.com/office/drawing/2014/main" id="{18B66B9C-8E2C-47B3-B7F2-2F1E9D9A93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E6703DE5-37C3-43E1-98D7-4ACBB4B01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1BA746F7-E585-43DD-8FB9-7F8A88410C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845ED014-B2C8-4EC7-BAD7-1A2EE71879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9378882E-9B34-422D-A9E0-0404063DB2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419C2AEC-5F9B-4D1F-B226-36778B0E0C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B1CD465F-33EA-4761-8B0D-F6BD37245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D15F77D1-D40E-4B73-BEC4-6416F8116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C5481179-250D-4582-9612-696FE376ED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8" name="Text Box 23">
          <a:extLst>
            <a:ext uri="{FF2B5EF4-FFF2-40B4-BE49-F238E27FC236}">
              <a16:creationId xmlns:a16="http://schemas.microsoft.com/office/drawing/2014/main" id="{B185DE3B-FC34-4831-A8FD-792FB4EEE6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9" name="Text Box 24">
          <a:extLst>
            <a:ext uri="{FF2B5EF4-FFF2-40B4-BE49-F238E27FC236}">
              <a16:creationId xmlns:a16="http://schemas.microsoft.com/office/drawing/2014/main" id="{66EE37B1-B22B-4F32-8FA0-3A0C4E7BC0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0" name="Text Box 25">
          <a:extLst>
            <a:ext uri="{FF2B5EF4-FFF2-40B4-BE49-F238E27FC236}">
              <a16:creationId xmlns:a16="http://schemas.microsoft.com/office/drawing/2014/main" id="{666C10E0-9B04-4027-A5DC-FBB3F50E36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1" name="Text Box 26">
          <a:extLst>
            <a:ext uri="{FF2B5EF4-FFF2-40B4-BE49-F238E27FC236}">
              <a16:creationId xmlns:a16="http://schemas.microsoft.com/office/drawing/2014/main" id="{4DD7DDED-4CE3-4F34-A3AA-49520EB03C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2" name="Text Box 27">
          <a:extLst>
            <a:ext uri="{FF2B5EF4-FFF2-40B4-BE49-F238E27FC236}">
              <a16:creationId xmlns:a16="http://schemas.microsoft.com/office/drawing/2014/main" id="{0E730EAA-54A5-4B03-8A20-77C160C1F3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43608603-CC7A-4297-A2F0-7FDAB71185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4" name="Text Box 29">
          <a:extLst>
            <a:ext uri="{FF2B5EF4-FFF2-40B4-BE49-F238E27FC236}">
              <a16:creationId xmlns:a16="http://schemas.microsoft.com/office/drawing/2014/main" id="{B46BD0CE-9BD2-44BC-AF5D-C0CF8C7E1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71F5C240-8AB0-414E-BDFD-FECD15F4FC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6" name="Text Box 31">
          <a:extLst>
            <a:ext uri="{FF2B5EF4-FFF2-40B4-BE49-F238E27FC236}">
              <a16:creationId xmlns:a16="http://schemas.microsoft.com/office/drawing/2014/main" id="{102F28D3-19A1-4C25-90CF-D4B99B3E8D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5C625A73-F9A8-4D6D-A4EC-D842962A83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8" name="Text Box 33">
          <a:extLst>
            <a:ext uri="{FF2B5EF4-FFF2-40B4-BE49-F238E27FC236}">
              <a16:creationId xmlns:a16="http://schemas.microsoft.com/office/drawing/2014/main" id="{3B67FFD2-0DFE-445B-A686-3B0576087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9" name="Text Box 34">
          <a:extLst>
            <a:ext uri="{FF2B5EF4-FFF2-40B4-BE49-F238E27FC236}">
              <a16:creationId xmlns:a16="http://schemas.microsoft.com/office/drawing/2014/main" id="{045F5A60-8BA1-4B06-91DB-9DEEDC029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0" name="Text Box 35">
          <a:extLst>
            <a:ext uri="{FF2B5EF4-FFF2-40B4-BE49-F238E27FC236}">
              <a16:creationId xmlns:a16="http://schemas.microsoft.com/office/drawing/2014/main" id="{E8681E9D-266A-4E69-87CE-7ACED5DD72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1" name="Text Box 36">
          <a:extLst>
            <a:ext uri="{FF2B5EF4-FFF2-40B4-BE49-F238E27FC236}">
              <a16:creationId xmlns:a16="http://schemas.microsoft.com/office/drawing/2014/main" id="{F87437DC-C454-46B9-B104-237EB5FA6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2" name="Text Box 37">
          <a:extLst>
            <a:ext uri="{FF2B5EF4-FFF2-40B4-BE49-F238E27FC236}">
              <a16:creationId xmlns:a16="http://schemas.microsoft.com/office/drawing/2014/main" id="{65B19BBC-0B88-4193-A5DE-0DB3FD05D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3" name="Text Box 38">
          <a:extLst>
            <a:ext uri="{FF2B5EF4-FFF2-40B4-BE49-F238E27FC236}">
              <a16:creationId xmlns:a16="http://schemas.microsoft.com/office/drawing/2014/main" id="{3194E185-A250-4CBD-80C3-8E416D573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4" name="Text Box 39">
          <a:extLst>
            <a:ext uri="{FF2B5EF4-FFF2-40B4-BE49-F238E27FC236}">
              <a16:creationId xmlns:a16="http://schemas.microsoft.com/office/drawing/2014/main" id="{CE8F455A-099E-4A07-A117-9B47B258F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5" name="Text Box 40">
          <a:extLst>
            <a:ext uri="{FF2B5EF4-FFF2-40B4-BE49-F238E27FC236}">
              <a16:creationId xmlns:a16="http://schemas.microsoft.com/office/drawing/2014/main" id="{CF4DDF52-A9E8-48B0-8DA4-5C72DEA9FF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6" name="Text Box 41">
          <a:extLst>
            <a:ext uri="{FF2B5EF4-FFF2-40B4-BE49-F238E27FC236}">
              <a16:creationId xmlns:a16="http://schemas.microsoft.com/office/drawing/2014/main" id="{C8616CAF-1C04-4A36-90E7-BEE295955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7" name="Text Box 42">
          <a:extLst>
            <a:ext uri="{FF2B5EF4-FFF2-40B4-BE49-F238E27FC236}">
              <a16:creationId xmlns:a16="http://schemas.microsoft.com/office/drawing/2014/main" id="{300BE621-E475-4929-A942-3F45371833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8" name="Text Box 43">
          <a:extLst>
            <a:ext uri="{FF2B5EF4-FFF2-40B4-BE49-F238E27FC236}">
              <a16:creationId xmlns:a16="http://schemas.microsoft.com/office/drawing/2014/main" id="{0794355F-E6CE-491C-BEDC-958BD7062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9" name="Text Box 44">
          <a:extLst>
            <a:ext uri="{FF2B5EF4-FFF2-40B4-BE49-F238E27FC236}">
              <a16:creationId xmlns:a16="http://schemas.microsoft.com/office/drawing/2014/main" id="{213D600D-AAE4-4517-872D-BD83F06BC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0" name="Text Box 45">
          <a:extLst>
            <a:ext uri="{FF2B5EF4-FFF2-40B4-BE49-F238E27FC236}">
              <a16:creationId xmlns:a16="http://schemas.microsoft.com/office/drawing/2014/main" id="{A6B4E74A-BC75-4374-9A08-B1B374C354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1" name="Text Box 46">
          <a:extLst>
            <a:ext uri="{FF2B5EF4-FFF2-40B4-BE49-F238E27FC236}">
              <a16:creationId xmlns:a16="http://schemas.microsoft.com/office/drawing/2014/main" id="{574DCF26-29A3-4CAB-B31A-CC496AA271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2" name="Text Box 47">
          <a:extLst>
            <a:ext uri="{FF2B5EF4-FFF2-40B4-BE49-F238E27FC236}">
              <a16:creationId xmlns:a16="http://schemas.microsoft.com/office/drawing/2014/main" id="{F80E6571-92C4-4C92-B7A4-75ED1AE46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3" name="Text Box 48">
          <a:extLst>
            <a:ext uri="{FF2B5EF4-FFF2-40B4-BE49-F238E27FC236}">
              <a16:creationId xmlns:a16="http://schemas.microsoft.com/office/drawing/2014/main" id="{8DAF1151-57FA-4772-8776-6F0AB8F54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4" name="Text Box 49">
          <a:extLst>
            <a:ext uri="{FF2B5EF4-FFF2-40B4-BE49-F238E27FC236}">
              <a16:creationId xmlns:a16="http://schemas.microsoft.com/office/drawing/2014/main" id="{98D0E2E1-6407-4FA3-AE15-340722BE56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5" name="Text Box 50">
          <a:extLst>
            <a:ext uri="{FF2B5EF4-FFF2-40B4-BE49-F238E27FC236}">
              <a16:creationId xmlns:a16="http://schemas.microsoft.com/office/drawing/2014/main" id="{714480D8-B707-4593-B741-0D3BB8DE26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6" name="Text Box 51">
          <a:extLst>
            <a:ext uri="{FF2B5EF4-FFF2-40B4-BE49-F238E27FC236}">
              <a16:creationId xmlns:a16="http://schemas.microsoft.com/office/drawing/2014/main" id="{D7736838-8DB9-4447-B8C7-D059CB075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849F776B-BE45-41E0-A009-76947E17A3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74034831-A94C-44F7-BDBC-1BBE4FBF31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9" name="Text Box 54">
          <a:extLst>
            <a:ext uri="{FF2B5EF4-FFF2-40B4-BE49-F238E27FC236}">
              <a16:creationId xmlns:a16="http://schemas.microsoft.com/office/drawing/2014/main" id="{E630448F-77AF-46D9-B8C4-62B92EC8FF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0" name="Text Box 55">
          <a:extLst>
            <a:ext uri="{FF2B5EF4-FFF2-40B4-BE49-F238E27FC236}">
              <a16:creationId xmlns:a16="http://schemas.microsoft.com/office/drawing/2014/main" id="{770DE9C8-5730-459C-AFED-ACCCC711E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1" name="Text Box 56">
          <a:extLst>
            <a:ext uri="{FF2B5EF4-FFF2-40B4-BE49-F238E27FC236}">
              <a16:creationId xmlns:a16="http://schemas.microsoft.com/office/drawing/2014/main" id="{03B6A294-ADD2-4F27-B83B-52E4E557D6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2" name="Text Box 57">
          <a:extLst>
            <a:ext uri="{FF2B5EF4-FFF2-40B4-BE49-F238E27FC236}">
              <a16:creationId xmlns:a16="http://schemas.microsoft.com/office/drawing/2014/main" id="{7D51CE13-15EF-4742-9F91-7EB25C747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3" name="Text Box 58">
          <a:extLst>
            <a:ext uri="{FF2B5EF4-FFF2-40B4-BE49-F238E27FC236}">
              <a16:creationId xmlns:a16="http://schemas.microsoft.com/office/drawing/2014/main" id="{501A1767-BFD3-4D81-AB96-37372D315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4" name="Text Box 59">
          <a:extLst>
            <a:ext uri="{FF2B5EF4-FFF2-40B4-BE49-F238E27FC236}">
              <a16:creationId xmlns:a16="http://schemas.microsoft.com/office/drawing/2014/main" id="{8E32FEC1-3CC5-43F6-9EBA-DC04F6BCC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5" name="Text Box 60">
          <a:extLst>
            <a:ext uri="{FF2B5EF4-FFF2-40B4-BE49-F238E27FC236}">
              <a16:creationId xmlns:a16="http://schemas.microsoft.com/office/drawing/2014/main" id="{9F9F1CAF-A2FD-4D65-8CA6-862E2FF76D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6" name="Text Box 61">
          <a:extLst>
            <a:ext uri="{FF2B5EF4-FFF2-40B4-BE49-F238E27FC236}">
              <a16:creationId xmlns:a16="http://schemas.microsoft.com/office/drawing/2014/main" id="{F2AEAB16-E999-4DF5-8DA5-72E363D43B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7" name="Text Box 62">
          <a:extLst>
            <a:ext uri="{FF2B5EF4-FFF2-40B4-BE49-F238E27FC236}">
              <a16:creationId xmlns:a16="http://schemas.microsoft.com/office/drawing/2014/main" id="{ED7AEC7F-D91D-4B9D-9461-06093503AA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D41A5B5A-35DC-4B0D-B377-FE0218156D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9" name="Text Box 64">
          <a:extLst>
            <a:ext uri="{FF2B5EF4-FFF2-40B4-BE49-F238E27FC236}">
              <a16:creationId xmlns:a16="http://schemas.microsoft.com/office/drawing/2014/main" id="{5389FB51-17F9-4340-9520-B63DF6691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0" name="Text Box 65">
          <a:extLst>
            <a:ext uri="{FF2B5EF4-FFF2-40B4-BE49-F238E27FC236}">
              <a16:creationId xmlns:a16="http://schemas.microsoft.com/office/drawing/2014/main" id="{1D03A6C3-E379-4516-8109-2AC5958E9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1" name="Text Box 66">
          <a:extLst>
            <a:ext uri="{FF2B5EF4-FFF2-40B4-BE49-F238E27FC236}">
              <a16:creationId xmlns:a16="http://schemas.microsoft.com/office/drawing/2014/main" id="{11592864-E2DF-4703-8349-8999B8E349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2" name="Text Box 67">
          <a:extLst>
            <a:ext uri="{FF2B5EF4-FFF2-40B4-BE49-F238E27FC236}">
              <a16:creationId xmlns:a16="http://schemas.microsoft.com/office/drawing/2014/main" id="{5C9062FC-2C04-460F-8D96-A13512A9D6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3" name="Text Box 68">
          <a:extLst>
            <a:ext uri="{FF2B5EF4-FFF2-40B4-BE49-F238E27FC236}">
              <a16:creationId xmlns:a16="http://schemas.microsoft.com/office/drawing/2014/main" id="{3889655D-BB74-4750-A37A-9C7806F4A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4" name="Text Box 69">
          <a:extLst>
            <a:ext uri="{FF2B5EF4-FFF2-40B4-BE49-F238E27FC236}">
              <a16:creationId xmlns:a16="http://schemas.microsoft.com/office/drawing/2014/main" id="{5F9FD367-8B37-4563-A04A-29400EF96A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5" name="Text Box 70">
          <a:extLst>
            <a:ext uri="{FF2B5EF4-FFF2-40B4-BE49-F238E27FC236}">
              <a16:creationId xmlns:a16="http://schemas.microsoft.com/office/drawing/2014/main" id="{FB29AEC1-2BF4-4DE1-BC8B-226FEBBB0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6" name="Text Box 71">
          <a:extLst>
            <a:ext uri="{FF2B5EF4-FFF2-40B4-BE49-F238E27FC236}">
              <a16:creationId xmlns:a16="http://schemas.microsoft.com/office/drawing/2014/main" id="{2FA84A6B-BD1B-4B63-B39C-08F17930A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7" name="Text Box 72">
          <a:extLst>
            <a:ext uri="{FF2B5EF4-FFF2-40B4-BE49-F238E27FC236}">
              <a16:creationId xmlns:a16="http://schemas.microsoft.com/office/drawing/2014/main" id="{BCDDBC11-2C48-4FD7-BA54-A8F3EA27F7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8" name="Text Box 73">
          <a:extLst>
            <a:ext uri="{FF2B5EF4-FFF2-40B4-BE49-F238E27FC236}">
              <a16:creationId xmlns:a16="http://schemas.microsoft.com/office/drawing/2014/main" id="{9F68C995-8B58-41F5-9F4F-D22B47E01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9" name="Text Box 74">
          <a:extLst>
            <a:ext uri="{FF2B5EF4-FFF2-40B4-BE49-F238E27FC236}">
              <a16:creationId xmlns:a16="http://schemas.microsoft.com/office/drawing/2014/main" id="{5763AD17-304A-4FD7-B6F0-14DA89814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0" name="Text Box 75">
          <a:extLst>
            <a:ext uri="{FF2B5EF4-FFF2-40B4-BE49-F238E27FC236}">
              <a16:creationId xmlns:a16="http://schemas.microsoft.com/office/drawing/2014/main" id="{7B9CF25E-55D4-47DD-AA5D-8F9AFA8D71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1" name="Text Box 76">
          <a:extLst>
            <a:ext uri="{FF2B5EF4-FFF2-40B4-BE49-F238E27FC236}">
              <a16:creationId xmlns:a16="http://schemas.microsoft.com/office/drawing/2014/main" id="{EACFDF64-F54E-4CA0-A75A-B17B6672D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2" name="Text Box 77">
          <a:extLst>
            <a:ext uri="{FF2B5EF4-FFF2-40B4-BE49-F238E27FC236}">
              <a16:creationId xmlns:a16="http://schemas.microsoft.com/office/drawing/2014/main" id="{9C5CFB7F-D9E6-4D66-8C3B-CC77333CC8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3" name="Text Box 78">
          <a:extLst>
            <a:ext uri="{FF2B5EF4-FFF2-40B4-BE49-F238E27FC236}">
              <a16:creationId xmlns:a16="http://schemas.microsoft.com/office/drawing/2014/main" id="{A69832CD-DB6C-444B-8194-8F611DCD5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4" name="Text Box 79">
          <a:extLst>
            <a:ext uri="{FF2B5EF4-FFF2-40B4-BE49-F238E27FC236}">
              <a16:creationId xmlns:a16="http://schemas.microsoft.com/office/drawing/2014/main" id="{8592ABA3-CC2F-4A44-8269-8871AA0820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5" name="Text Box 80">
          <a:extLst>
            <a:ext uri="{FF2B5EF4-FFF2-40B4-BE49-F238E27FC236}">
              <a16:creationId xmlns:a16="http://schemas.microsoft.com/office/drawing/2014/main" id="{E7623281-524A-4D4E-9DCF-F3C9A707E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6" name="Text Box 81">
          <a:extLst>
            <a:ext uri="{FF2B5EF4-FFF2-40B4-BE49-F238E27FC236}">
              <a16:creationId xmlns:a16="http://schemas.microsoft.com/office/drawing/2014/main" id="{15BAEBFA-02F9-44BC-92C7-74766EB14D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7" name="Text Box 82">
          <a:extLst>
            <a:ext uri="{FF2B5EF4-FFF2-40B4-BE49-F238E27FC236}">
              <a16:creationId xmlns:a16="http://schemas.microsoft.com/office/drawing/2014/main" id="{BA92B38A-C5FC-48E5-AA55-E7D04BEC41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8" name="Text Box 83">
          <a:extLst>
            <a:ext uri="{FF2B5EF4-FFF2-40B4-BE49-F238E27FC236}">
              <a16:creationId xmlns:a16="http://schemas.microsoft.com/office/drawing/2014/main" id="{764F3444-88DB-47B6-919C-0E700B17B5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9" name="Text Box 84">
          <a:extLst>
            <a:ext uri="{FF2B5EF4-FFF2-40B4-BE49-F238E27FC236}">
              <a16:creationId xmlns:a16="http://schemas.microsoft.com/office/drawing/2014/main" id="{1A698606-23BD-488A-9079-944E8CB2F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0" name="Text Box 85">
          <a:extLst>
            <a:ext uri="{FF2B5EF4-FFF2-40B4-BE49-F238E27FC236}">
              <a16:creationId xmlns:a16="http://schemas.microsoft.com/office/drawing/2014/main" id="{64E20206-C422-437A-AC73-8D076F39E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1" name="Text Box 86">
          <a:extLst>
            <a:ext uri="{FF2B5EF4-FFF2-40B4-BE49-F238E27FC236}">
              <a16:creationId xmlns:a16="http://schemas.microsoft.com/office/drawing/2014/main" id="{DA14DECC-BAEA-41A8-ABB7-4374BF8E69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2" name="Text Box 87">
          <a:extLst>
            <a:ext uri="{FF2B5EF4-FFF2-40B4-BE49-F238E27FC236}">
              <a16:creationId xmlns:a16="http://schemas.microsoft.com/office/drawing/2014/main" id="{3F699ECD-9E76-4168-9B1E-5BB25D4318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3" name="Text Box 88">
          <a:extLst>
            <a:ext uri="{FF2B5EF4-FFF2-40B4-BE49-F238E27FC236}">
              <a16:creationId xmlns:a16="http://schemas.microsoft.com/office/drawing/2014/main" id="{4830179E-F5E8-4266-840B-964CB531B3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4" name="Text Box 89">
          <a:extLst>
            <a:ext uri="{FF2B5EF4-FFF2-40B4-BE49-F238E27FC236}">
              <a16:creationId xmlns:a16="http://schemas.microsoft.com/office/drawing/2014/main" id="{AB5D239F-EA4E-4FDE-93DD-3D81660EAF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5" name="Text Box 90">
          <a:extLst>
            <a:ext uri="{FF2B5EF4-FFF2-40B4-BE49-F238E27FC236}">
              <a16:creationId xmlns:a16="http://schemas.microsoft.com/office/drawing/2014/main" id="{20D7047E-DF46-4653-8DA0-DFF9867266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6" name="Text Box 91">
          <a:extLst>
            <a:ext uri="{FF2B5EF4-FFF2-40B4-BE49-F238E27FC236}">
              <a16:creationId xmlns:a16="http://schemas.microsoft.com/office/drawing/2014/main" id="{B5A2FDA5-D3B8-429E-8924-CE57D80826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7" name="Text Box 92">
          <a:extLst>
            <a:ext uri="{FF2B5EF4-FFF2-40B4-BE49-F238E27FC236}">
              <a16:creationId xmlns:a16="http://schemas.microsoft.com/office/drawing/2014/main" id="{DE6F7061-117F-45D9-9B75-A8C87F9C74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8" name="Text Box 93">
          <a:extLst>
            <a:ext uri="{FF2B5EF4-FFF2-40B4-BE49-F238E27FC236}">
              <a16:creationId xmlns:a16="http://schemas.microsoft.com/office/drawing/2014/main" id="{10B43F47-613C-44FD-979E-F818BD9215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9" name="Text Box 94">
          <a:extLst>
            <a:ext uri="{FF2B5EF4-FFF2-40B4-BE49-F238E27FC236}">
              <a16:creationId xmlns:a16="http://schemas.microsoft.com/office/drawing/2014/main" id="{88D5FDB4-4CE2-4431-8E69-6ABE95B84C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0" name="Text Box 95">
          <a:extLst>
            <a:ext uri="{FF2B5EF4-FFF2-40B4-BE49-F238E27FC236}">
              <a16:creationId xmlns:a16="http://schemas.microsoft.com/office/drawing/2014/main" id="{04EDE9C7-523A-44EE-8349-2B5342C7E0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1" name="Text Box 96">
          <a:extLst>
            <a:ext uri="{FF2B5EF4-FFF2-40B4-BE49-F238E27FC236}">
              <a16:creationId xmlns:a16="http://schemas.microsoft.com/office/drawing/2014/main" id="{48C7A169-EB90-4401-BB90-EFEA800F22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2" name="Text Box 97">
          <a:extLst>
            <a:ext uri="{FF2B5EF4-FFF2-40B4-BE49-F238E27FC236}">
              <a16:creationId xmlns:a16="http://schemas.microsoft.com/office/drawing/2014/main" id="{159031B8-3DD4-4F84-B08B-A6CCCCAF79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3" name="Text Box 98">
          <a:extLst>
            <a:ext uri="{FF2B5EF4-FFF2-40B4-BE49-F238E27FC236}">
              <a16:creationId xmlns:a16="http://schemas.microsoft.com/office/drawing/2014/main" id="{BB82C20B-3E18-4866-9437-88A777C61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4" name="Text Box 99">
          <a:extLst>
            <a:ext uri="{FF2B5EF4-FFF2-40B4-BE49-F238E27FC236}">
              <a16:creationId xmlns:a16="http://schemas.microsoft.com/office/drawing/2014/main" id="{64413201-7A88-44F1-B6CD-D7DC9B4433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5" name="Text Box 100">
          <a:extLst>
            <a:ext uri="{FF2B5EF4-FFF2-40B4-BE49-F238E27FC236}">
              <a16:creationId xmlns:a16="http://schemas.microsoft.com/office/drawing/2014/main" id="{CB825C8F-05CE-4FD2-8591-5E767DB68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6" name="Text Box 101">
          <a:extLst>
            <a:ext uri="{FF2B5EF4-FFF2-40B4-BE49-F238E27FC236}">
              <a16:creationId xmlns:a16="http://schemas.microsoft.com/office/drawing/2014/main" id="{1917FE02-E0C6-4B88-84AB-096AED189D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7" name="Text Box 102">
          <a:extLst>
            <a:ext uri="{FF2B5EF4-FFF2-40B4-BE49-F238E27FC236}">
              <a16:creationId xmlns:a16="http://schemas.microsoft.com/office/drawing/2014/main" id="{0185FD53-AB17-4B42-9AB4-2326BB195C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8" name="Text Box 103">
          <a:extLst>
            <a:ext uri="{FF2B5EF4-FFF2-40B4-BE49-F238E27FC236}">
              <a16:creationId xmlns:a16="http://schemas.microsoft.com/office/drawing/2014/main" id="{4CC066BE-1CC3-4D33-BF47-A28BBEB8DF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9" name="Text Box 104">
          <a:extLst>
            <a:ext uri="{FF2B5EF4-FFF2-40B4-BE49-F238E27FC236}">
              <a16:creationId xmlns:a16="http://schemas.microsoft.com/office/drawing/2014/main" id="{5775F38D-AAB4-4F77-B517-31D286EFC6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0" name="Text Box 105">
          <a:extLst>
            <a:ext uri="{FF2B5EF4-FFF2-40B4-BE49-F238E27FC236}">
              <a16:creationId xmlns:a16="http://schemas.microsoft.com/office/drawing/2014/main" id="{13D696B9-061D-481A-BF65-2B1CC617A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1" name="Text Box 106">
          <a:extLst>
            <a:ext uri="{FF2B5EF4-FFF2-40B4-BE49-F238E27FC236}">
              <a16:creationId xmlns:a16="http://schemas.microsoft.com/office/drawing/2014/main" id="{AB6D94C6-4C1A-470C-802A-1EE8C6BAA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2" name="Text Box 107">
          <a:extLst>
            <a:ext uri="{FF2B5EF4-FFF2-40B4-BE49-F238E27FC236}">
              <a16:creationId xmlns:a16="http://schemas.microsoft.com/office/drawing/2014/main" id="{507C36EC-C51E-4DEE-A0EB-5BE23DB5DA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3" name="Text Box 108">
          <a:extLst>
            <a:ext uri="{FF2B5EF4-FFF2-40B4-BE49-F238E27FC236}">
              <a16:creationId xmlns:a16="http://schemas.microsoft.com/office/drawing/2014/main" id="{1B8E6188-311B-4B79-A530-0C2EE8564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4" name="Text Box 109">
          <a:extLst>
            <a:ext uri="{FF2B5EF4-FFF2-40B4-BE49-F238E27FC236}">
              <a16:creationId xmlns:a16="http://schemas.microsoft.com/office/drawing/2014/main" id="{1184833C-F948-45F7-9E5D-8FF11ED47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5" name="Text Box 110">
          <a:extLst>
            <a:ext uri="{FF2B5EF4-FFF2-40B4-BE49-F238E27FC236}">
              <a16:creationId xmlns:a16="http://schemas.microsoft.com/office/drawing/2014/main" id="{5E827CF4-66ED-4922-8BEA-ACBD2D4C0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6" name="Text Box 111">
          <a:extLst>
            <a:ext uri="{FF2B5EF4-FFF2-40B4-BE49-F238E27FC236}">
              <a16:creationId xmlns:a16="http://schemas.microsoft.com/office/drawing/2014/main" id="{53255F7D-27AC-426B-94F9-3D7585AAB9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7" name="Text Box 112">
          <a:extLst>
            <a:ext uri="{FF2B5EF4-FFF2-40B4-BE49-F238E27FC236}">
              <a16:creationId xmlns:a16="http://schemas.microsoft.com/office/drawing/2014/main" id="{684F8AF2-D5D8-455E-BFDC-958552698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8" name="Text Box 113">
          <a:extLst>
            <a:ext uri="{FF2B5EF4-FFF2-40B4-BE49-F238E27FC236}">
              <a16:creationId xmlns:a16="http://schemas.microsoft.com/office/drawing/2014/main" id="{5902275A-7A9C-4C99-9087-1B3299F8AF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9" name="Text Box 114">
          <a:extLst>
            <a:ext uri="{FF2B5EF4-FFF2-40B4-BE49-F238E27FC236}">
              <a16:creationId xmlns:a16="http://schemas.microsoft.com/office/drawing/2014/main" id="{65FF092E-90A0-42BE-830E-9309281255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0" name="Text Box 115">
          <a:extLst>
            <a:ext uri="{FF2B5EF4-FFF2-40B4-BE49-F238E27FC236}">
              <a16:creationId xmlns:a16="http://schemas.microsoft.com/office/drawing/2014/main" id="{37DFD599-D039-4776-89E3-91A5F37AFA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1" name="Text Box 116">
          <a:extLst>
            <a:ext uri="{FF2B5EF4-FFF2-40B4-BE49-F238E27FC236}">
              <a16:creationId xmlns:a16="http://schemas.microsoft.com/office/drawing/2014/main" id="{939FE378-918B-4401-948F-B78276A70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2" name="Text Box 117">
          <a:extLst>
            <a:ext uri="{FF2B5EF4-FFF2-40B4-BE49-F238E27FC236}">
              <a16:creationId xmlns:a16="http://schemas.microsoft.com/office/drawing/2014/main" id="{F0D88C7B-53DF-4CBE-B701-8E20B24B86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3" name="Text Box 118">
          <a:extLst>
            <a:ext uri="{FF2B5EF4-FFF2-40B4-BE49-F238E27FC236}">
              <a16:creationId xmlns:a16="http://schemas.microsoft.com/office/drawing/2014/main" id="{D253C85F-B667-4F63-97BC-D1D21494B6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4" name="Text Box 119">
          <a:extLst>
            <a:ext uri="{FF2B5EF4-FFF2-40B4-BE49-F238E27FC236}">
              <a16:creationId xmlns:a16="http://schemas.microsoft.com/office/drawing/2014/main" id="{310A6763-4FFC-4809-9726-92215D6742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C9E1DD3E-6E75-4201-B066-AC8CE39D3D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6" name="Text Box 121">
          <a:extLst>
            <a:ext uri="{FF2B5EF4-FFF2-40B4-BE49-F238E27FC236}">
              <a16:creationId xmlns:a16="http://schemas.microsoft.com/office/drawing/2014/main" id="{65EE0E37-867B-4A53-B5A3-40E3679F58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7" name="Text Box 122">
          <a:extLst>
            <a:ext uri="{FF2B5EF4-FFF2-40B4-BE49-F238E27FC236}">
              <a16:creationId xmlns:a16="http://schemas.microsoft.com/office/drawing/2014/main" id="{E2D175F5-18EE-4F08-8FD7-ED199A390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8" name="Text Box 123">
          <a:extLst>
            <a:ext uri="{FF2B5EF4-FFF2-40B4-BE49-F238E27FC236}">
              <a16:creationId xmlns:a16="http://schemas.microsoft.com/office/drawing/2014/main" id="{6E2F38F5-6F9D-4E13-9090-2A52CB8555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9" name="Text Box 124">
          <a:extLst>
            <a:ext uri="{FF2B5EF4-FFF2-40B4-BE49-F238E27FC236}">
              <a16:creationId xmlns:a16="http://schemas.microsoft.com/office/drawing/2014/main" id="{E1BC5B69-CABC-4E1C-8FF3-55A3E75B61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0" name="Text Box 125">
          <a:extLst>
            <a:ext uri="{FF2B5EF4-FFF2-40B4-BE49-F238E27FC236}">
              <a16:creationId xmlns:a16="http://schemas.microsoft.com/office/drawing/2014/main" id="{90C5D4C0-29E7-4488-9155-F5D8E98D2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1" name="Text Box 126">
          <a:extLst>
            <a:ext uri="{FF2B5EF4-FFF2-40B4-BE49-F238E27FC236}">
              <a16:creationId xmlns:a16="http://schemas.microsoft.com/office/drawing/2014/main" id="{B9DF7A2E-1357-4E5F-8F5E-0D11D14921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2" name="Text Box 127">
          <a:extLst>
            <a:ext uri="{FF2B5EF4-FFF2-40B4-BE49-F238E27FC236}">
              <a16:creationId xmlns:a16="http://schemas.microsoft.com/office/drawing/2014/main" id="{4ACA86C4-3500-4FB6-A1C6-D24594BE24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3" name="Text Box 128">
          <a:extLst>
            <a:ext uri="{FF2B5EF4-FFF2-40B4-BE49-F238E27FC236}">
              <a16:creationId xmlns:a16="http://schemas.microsoft.com/office/drawing/2014/main" id="{35254FDD-7A9A-45D4-B801-C97DA2D9F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4" name="Text Box 129">
          <a:extLst>
            <a:ext uri="{FF2B5EF4-FFF2-40B4-BE49-F238E27FC236}">
              <a16:creationId xmlns:a16="http://schemas.microsoft.com/office/drawing/2014/main" id="{ADCCDBFE-EC8B-4161-BCCB-4D19EDC6C3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5" name="Text Box 130">
          <a:extLst>
            <a:ext uri="{FF2B5EF4-FFF2-40B4-BE49-F238E27FC236}">
              <a16:creationId xmlns:a16="http://schemas.microsoft.com/office/drawing/2014/main" id="{A4DA07DC-FB0A-4A3F-81AC-CD5829A49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6" name="Text Box 131">
          <a:extLst>
            <a:ext uri="{FF2B5EF4-FFF2-40B4-BE49-F238E27FC236}">
              <a16:creationId xmlns:a16="http://schemas.microsoft.com/office/drawing/2014/main" id="{1E979588-D725-4BB4-8667-C3E134F325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7" name="Text Box 132">
          <a:extLst>
            <a:ext uri="{FF2B5EF4-FFF2-40B4-BE49-F238E27FC236}">
              <a16:creationId xmlns:a16="http://schemas.microsoft.com/office/drawing/2014/main" id="{91AF370C-4FFB-4D2D-993D-1ED715855B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8" name="Text Box 133">
          <a:extLst>
            <a:ext uri="{FF2B5EF4-FFF2-40B4-BE49-F238E27FC236}">
              <a16:creationId xmlns:a16="http://schemas.microsoft.com/office/drawing/2014/main" id="{3DD29A3B-24B1-434B-A12D-6E4A5477B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9" name="Text Box 134">
          <a:extLst>
            <a:ext uri="{FF2B5EF4-FFF2-40B4-BE49-F238E27FC236}">
              <a16:creationId xmlns:a16="http://schemas.microsoft.com/office/drawing/2014/main" id="{43F24A1F-BC03-4EFD-9EB7-41D92C6A8E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0" name="Text Box 135">
          <a:extLst>
            <a:ext uri="{FF2B5EF4-FFF2-40B4-BE49-F238E27FC236}">
              <a16:creationId xmlns:a16="http://schemas.microsoft.com/office/drawing/2014/main" id="{97C1367E-9EEC-45D3-A409-2A72D3D02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1" name="Text Box 136">
          <a:extLst>
            <a:ext uri="{FF2B5EF4-FFF2-40B4-BE49-F238E27FC236}">
              <a16:creationId xmlns:a16="http://schemas.microsoft.com/office/drawing/2014/main" id="{A3A29111-14FF-45E0-BA6C-1B9F1C0AD6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2" name="Text Box 137">
          <a:extLst>
            <a:ext uri="{FF2B5EF4-FFF2-40B4-BE49-F238E27FC236}">
              <a16:creationId xmlns:a16="http://schemas.microsoft.com/office/drawing/2014/main" id="{B72ABE63-02C9-47BF-A98F-8E341B02CA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3" name="Text Box 138">
          <a:extLst>
            <a:ext uri="{FF2B5EF4-FFF2-40B4-BE49-F238E27FC236}">
              <a16:creationId xmlns:a16="http://schemas.microsoft.com/office/drawing/2014/main" id="{03533062-3B03-49D3-AC44-3F3937EC06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4" name="Text Box 139">
          <a:extLst>
            <a:ext uri="{FF2B5EF4-FFF2-40B4-BE49-F238E27FC236}">
              <a16:creationId xmlns:a16="http://schemas.microsoft.com/office/drawing/2014/main" id="{A7F76911-581A-4438-B293-18898B59C8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5" name="Text Box 140">
          <a:extLst>
            <a:ext uri="{FF2B5EF4-FFF2-40B4-BE49-F238E27FC236}">
              <a16:creationId xmlns:a16="http://schemas.microsoft.com/office/drawing/2014/main" id="{9C60EF86-D18A-4895-AA1D-29CF23AFAE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6" name="Text Box 141">
          <a:extLst>
            <a:ext uri="{FF2B5EF4-FFF2-40B4-BE49-F238E27FC236}">
              <a16:creationId xmlns:a16="http://schemas.microsoft.com/office/drawing/2014/main" id="{12781DC9-DABB-4362-B12F-0F71E562D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7" name="Text Box 142">
          <a:extLst>
            <a:ext uri="{FF2B5EF4-FFF2-40B4-BE49-F238E27FC236}">
              <a16:creationId xmlns:a16="http://schemas.microsoft.com/office/drawing/2014/main" id="{0D84044F-44D2-4DE0-A574-F9CFD93038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8" name="Text Box 143">
          <a:extLst>
            <a:ext uri="{FF2B5EF4-FFF2-40B4-BE49-F238E27FC236}">
              <a16:creationId xmlns:a16="http://schemas.microsoft.com/office/drawing/2014/main" id="{FD84CA7F-18CC-4D07-8BB6-5CB4AD0E5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9" name="Text Box 144">
          <a:extLst>
            <a:ext uri="{FF2B5EF4-FFF2-40B4-BE49-F238E27FC236}">
              <a16:creationId xmlns:a16="http://schemas.microsoft.com/office/drawing/2014/main" id="{A5F34D8A-C97A-42B7-999B-E264968525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0" name="Text Box 145">
          <a:extLst>
            <a:ext uri="{FF2B5EF4-FFF2-40B4-BE49-F238E27FC236}">
              <a16:creationId xmlns:a16="http://schemas.microsoft.com/office/drawing/2014/main" id="{52EC33CB-A71E-496D-9A3F-F1A6E5B35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1" name="Text Box 146">
          <a:extLst>
            <a:ext uri="{FF2B5EF4-FFF2-40B4-BE49-F238E27FC236}">
              <a16:creationId xmlns:a16="http://schemas.microsoft.com/office/drawing/2014/main" id="{79415398-77F4-475A-879C-B9CAAEBEE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2" name="Text Box 147">
          <a:extLst>
            <a:ext uri="{FF2B5EF4-FFF2-40B4-BE49-F238E27FC236}">
              <a16:creationId xmlns:a16="http://schemas.microsoft.com/office/drawing/2014/main" id="{9307729C-0E58-4CAC-9F82-183ACF83E4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3" name="Text Box 148">
          <a:extLst>
            <a:ext uri="{FF2B5EF4-FFF2-40B4-BE49-F238E27FC236}">
              <a16:creationId xmlns:a16="http://schemas.microsoft.com/office/drawing/2014/main" id="{F2E0D668-E8F6-43A3-A032-B2D25BBEAA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4" name="Text Box 149">
          <a:extLst>
            <a:ext uri="{FF2B5EF4-FFF2-40B4-BE49-F238E27FC236}">
              <a16:creationId xmlns:a16="http://schemas.microsoft.com/office/drawing/2014/main" id="{2B4CBBDB-0811-4BBB-927E-C4381AA7C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5" name="Text Box 150">
          <a:extLst>
            <a:ext uri="{FF2B5EF4-FFF2-40B4-BE49-F238E27FC236}">
              <a16:creationId xmlns:a16="http://schemas.microsoft.com/office/drawing/2014/main" id="{1ED2FE86-C940-483B-9E39-9C50F7163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6" name="Text Box 151">
          <a:extLst>
            <a:ext uri="{FF2B5EF4-FFF2-40B4-BE49-F238E27FC236}">
              <a16:creationId xmlns:a16="http://schemas.microsoft.com/office/drawing/2014/main" id="{F550F046-C845-43D6-8F74-CA755D785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7" name="Text Box 152">
          <a:extLst>
            <a:ext uri="{FF2B5EF4-FFF2-40B4-BE49-F238E27FC236}">
              <a16:creationId xmlns:a16="http://schemas.microsoft.com/office/drawing/2014/main" id="{E6F24759-872A-4590-B5CD-34777F900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8" name="Text Box 153">
          <a:extLst>
            <a:ext uri="{FF2B5EF4-FFF2-40B4-BE49-F238E27FC236}">
              <a16:creationId xmlns:a16="http://schemas.microsoft.com/office/drawing/2014/main" id="{A6B3134E-DBBC-42EA-9048-727AF5299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9" name="Text Box 154">
          <a:extLst>
            <a:ext uri="{FF2B5EF4-FFF2-40B4-BE49-F238E27FC236}">
              <a16:creationId xmlns:a16="http://schemas.microsoft.com/office/drawing/2014/main" id="{3560EDF0-915F-402F-AC35-1B5B83C036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0" name="Text Box 155">
          <a:extLst>
            <a:ext uri="{FF2B5EF4-FFF2-40B4-BE49-F238E27FC236}">
              <a16:creationId xmlns:a16="http://schemas.microsoft.com/office/drawing/2014/main" id="{FC3B62EB-D5E3-43AC-B0A4-D48E2F35CB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1" name="Text Box 156">
          <a:extLst>
            <a:ext uri="{FF2B5EF4-FFF2-40B4-BE49-F238E27FC236}">
              <a16:creationId xmlns:a16="http://schemas.microsoft.com/office/drawing/2014/main" id="{28723E21-69EB-4545-882C-392427C1E5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AD342D35-28FE-40B9-978D-CA2A7589F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A1B153F7-B85F-465A-86C4-FE124C125E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9B617BBB-5E10-47A9-A0F6-8C5A473D75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DCF4FEEE-C974-4ADA-8676-4EEE42FE0F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9C821123-E666-4B2B-85EE-87E2C5EE94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04E1B6F2-EF35-4F1C-9A67-C4A60DDCB2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8" name="Text Box 7">
          <a:extLst>
            <a:ext uri="{FF2B5EF4-FFF2-40B4-BE49-F238E27FC236}">
              <a16:creationId xmlns:a16="http://schemas.microsoft.com/office/drawing/2014/main" id="{2BC7C2D0-7589-4ECD-A9FE-19670881B8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0613A000-1A85-49FB-B465-86F63C3746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A19FAC11-81B0-4231-8AF8-AAECA1CFE7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BB19F4D9-FF34-4CC0-8DE5-C3D7CEA23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9F87E073-350C-467D-B12D-F401BCB656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3" name="Text Box 12">
          <a:extLst>
            <a:ext uri="{FF2B5EF4-FFF2-40B4-BE49-F238E27FC236}">
              <a16:creationId xmlns:a16="http://schemas.microsoft.com/office/drawing/2014/main" id="{16E90534-2E31-45F4-84FE-E99DE97F06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A9C47385-533A-4F95-9F15-CBE8D2A5CB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5" name="Text Box 14">
          <a:extLst>
            <a:ext uri="{FF2B5EF4-FFF2-40B4-BE49-F238E27FC236}">
              <a16:creationId xmlns:a16="http://schemas.microsoft.com/office/drawing/2014/main" id="{310F9228-9268-4683-B683-882BC0461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A2142B37-3315-4875-A843-8983127254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712B985B-2DE4-4DD9-88E9-4431D084CA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8" name="Text Box 18">
          <a:extLst>
            <a:ext uri="{FF2B5EF4-FFF2-40B4-BE49-F238E27FC236}">
              <a16:creationId xmlns:a16="http://schemas.microsoft.com/office/drawing/2014/main" id="{D7CE6E51-3822-4B41-9417-4122FBD28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9" name="Text Box 19">
          <a:extLst>
            <a:ext uri="{FF2B5EF4-FFF2-40B4-BE49-F238E27FC236}">
              <a16:creationId xmlns:a16="http://schemas.microsoft.com/office/drawing/2014/main" id="{B4310452-2DAF-4AEF-8427-1C8730C91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0" name="Text Box 20">
          <a:extLst>
            <a:ext uri="{FF2B5EF4-FFF2-40B4-BE49-F238E27FC236}">
              <a16:creationId xmlns:a16="http://schemas.microsoft.com/office/drawing/2014/main" id="{C24D3D4A-F09E-4B8A-B8E6-A1F7E924A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1" name="Text Box 21">
          <a:extLst>
            <a:ext uri="{FF2B5EF4-FFF2-40B4-BE49-F238E27FC236}">
              <a16:creationId xmlns:a16="http://schemas.microsoft.com/office/drawing/2014/main" id="{A706BDB9-A9BD-4FC7-9A72-EE9AF96999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2" name="Text Box 22">
          <a:extLst>
            <a:ext uri="{FF2B5EF4-FFF2-40B4-BE49-F238E27FC236}">
              <a16:creationId xmlns:a16="http://schemas.microsoft.com/office/drawing/2014/main" id="{8BB13855-8085-4A92-BD1B-05C7D21728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3" name="Text Box 23">
          <a:extLst>
            <a:ext uri="{FF2B5EF4-FFF2-40B4-BE49-F238E27FC236}">
              <a16:creationId xmlns:a16="http://schemas.microsoft.com/office/drawing/2014/main" id="{531ACA09-E052-4984-B95D-5EA8334A9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4" name="Text Box 24">
          <a:extLst>
            <a:ext uri="{FF2B5EF4-FFF2-40B4-BE49-F238E27FC236}">
              <a16:creationId xmlns:a16="http://schemas.microsoft.com/office/drawing/2014/main" id="{528A9516-1565-4082-AD6C-CBEBBBB76A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5" name="Text Box 25">
          <a:extLst>
            <a:ext uri="{FF2B5EF4-FFF2-40B4-BE49-F238E27FC236}">
              <a16:creationId xmlns:a16="http://schemas.microsoft.com/office/drawing/2014/main" id="{5603F719-6413-4233-9E0F-16BF4201A2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6" name="Text Box 26">
          <a:extLst>
            <a:ext uri="{FF2B5EF4-FFF2-40B4-BE49-F238E27FC236}">
              <a16:creationId xmlns:a16="http://schemas.microsoft.com/office/drawing/2014/main" id="{387ED613-9DB2-4B43-B5C9-A7E3F83B5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7" name="Text Box 27">
          <a:extLst>
            <a:ext uri="{FF2B5EF4-FFF2-40B4-BE49-F238E27FC236}">
              <a16:creationId xmlns:a16="http://schemas.microsoft.com/office/drawing/2014/main" id="{FEA5FB45-44ED-4415-9A81-27541D406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8" name="Text Box 28">
          <a:extLst>
            <a:ext uri="{FF2B5EF4-FFF2-40B4-BE49-F238E27FC236}">
              <a16:creationId xmlns:a16="http://schemas.microsoft.com/office/drawing/2014/main" id="{2D979775-4D29-4C72-A050-4C0A6F6844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9" name="Text Box 29">
          <a:extLst>
            <a:ext uri="{FF2B5EF4-FFF2-40B4-BE49-F238E27FC236}">
              <a16:creationId xmlns:a16="http://schemas.microsoft.com/office/drawing/2014/main" id="{F634C06C-D434-44A6-A960-DCB850A50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0" name="Text Box 30">
          <a:extLst>
            <a:ext uri="{FF2B5EF4-FFF2-40B4-BE49-F238E27FC236}">
              <a16:creationId xmlns:a16="http://schemas.microsoft.com/office/drawing/2014/main" id="{CB200710-DC16-4EEB-B275-EDDECDB1F8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1" name="Text Box 31">
          <a:extLst>
            <a:ext uri="{FF2B5EF4-FFF2-40B4-BE49-F238E27FC236}">
              <a16:creationId xmlns:a16="http://schemas.microsoft.com/office/drawing/2014/main" id="{ECDA0E95-21F7-4970-8523-CF3C04E991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2" name="Text Box 32">
          <a:extLst>
            <a:ext uri="{FF2B5EF4-FFF2-40B4-BE49-F238E27FC236}">
              <a16:creationId xmlns:a16="http://schemas.microsoft.com/office/drawing/2014/main" id="{B0CE0878-43D8-41DA-ACC1-412330C9D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3" name="Text Box 33">
          <a:extLst>
            <a:ext uri="{FF2B5EF4-FFF2-40B4-BE49-F238E27FC236}">
              <a16:creationId xmlns:a16="http://schemas.microsoft.com/office/drawing/2014/main" id="{651601AC-93B3-40DF-AF23-E34D68182B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4" name="Text Box 34">
          <a:extLst>
            <a:ext uri="{FF2B5EF4-FFF2-40B4-BE49-F238E27FC236}">
              <a16:creationId xmlns:a16="http://schemas.microsoft.com/office/drawing/2014/main" id="{A043F6FB-7197-4C38-951D-A6B3B2D537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5" name="Text Box 35">
          <a:extLst>
            <a:ext uri="{FF2B5EF4-FFF2-40B4-BE49-F238E27FC236}">
              <a16:creationId xmlns:a16="http://schemas.microsoft.com/office/drawing/2014/main" id="{C5F9B612-39BB-4AF3-980D-BD2C5C6F72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0857971C-86D5-42D5-B7F3-5AF08B298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7" name="Text Box 37">
          <a:extLst>
            <a:ext uri="{FF2B5EF4-FFF2-40B4-BE49-F238E27FC236}">
              <a16:creationId xmlns:a16="http://schemas.microsoft.com/office/drawing/2014/main" id="{72740B78-8AF5-4A42-8134-AF46084254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8" name="Text Box 38">
          <a:extLst>
            <a:ext uri="{FF2B5EF4-FFF2-40B4-BE49-F238E27FC236}">
              <a16:creationId xmlns:a16="http://schemas.microsoft.com/office/drawing/2014/main" id="{07CB6DE4-4873-4A41-B30F-317CE3AE0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9" name="Text Box 39">
          <a:extLst>
            <a:ext uri="{FF2B5EF4-FFF2-40B4-BE49-F238E27FC236}">
              <a16:creationId xmlns:a16="http://schemas.microsoft.com/office/drawing/2014/main" id="{0D5AD0E1-AC59-43CC-95D7-1692A9EF8F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0" name="Text Box 40">
          <a:extLst>
            <a:ext uri="{FF2B5EF4-FFF2-40B4-BE49-F238E27FC236}">
              <a16:creationId xmlns:a16="http://schemas.microsoft.com/office/drawing/2014/main" id="{27580032-9775-4C07-9572-68CDEE1DB9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1" name="Text Box 41">
          <a:extLst>
            <a:ext uri="{FF2B5EF4-FFF2-40B4-BE49-F238E27FC236}">
              <a16:creationId xmlns:a16="http://schemas.microsoft.com/office/drawing/2014/main" id="{1AB1F992-FBA0-4356-B8E1-353331AA92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2" name="Text Box 42">
          <a:extLst>
            <a:ext uri="{FF2B5EF4-FFF2-40B4-BE49-F238E27FC236}">
              <a16:creationId xmlns:a16="http://schemas.microsoft.com/office/drawing/2014/main" id="{F9F3D5F4-0528-487E-AADD-26C0A24B2B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3" name="Text Box 43">
          <a:extLst>
            <a:ext uri="{FF2B5EF4-FFF2-40B4-BE49-F238E27FC236}">
              <a16:creationId xmlns:a16="http://schemas.microsoft.com/office/drawing/2014/main" id="{E348DEC8-BE78-4A91-86AC-329833FD9A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4" name="Text Box 44">
          <a:extLst>
            <a:ext uri="{FF2B5EF4-FFF2-40B4-BE49-F238E27FC236}">
              <a16:creationId xmlns:a16="http://schemas.microsoft.com/office/drawing/2014/main" id="{1BF5E5AA-CE73-40E7-AC37-80472A3189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5" name="Text Box 45">
          <a:extLst>
            <a:ext uri="{FF2B5EF4-FFF2-40B4-BE49-F238E27FC236}">
              <a16:creationId xmlns:a16="http://schemas.microsoft.com/office/drawing/2014/main" id="{23E7BF33-D735-4DA9-ABDC-3943B2CB5F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6" name="Text Box 46">
          <a:extLst>
            <a:ext uri="{FF2B5EF4-FFF2-40B4-BE49-F238E27FC236}">
              <a16:creationId xmlns:a16="http://schemas.microsoft.com/office/drawing/2014/main" id="{285908B8-7740-45D7-B89E-0FE8D5193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7" name="Text Box 47">
          <a:extLst>
            <a:ext uri="{FF2B5EF4-FFF2-40B4-BE49-F238E27FC236}">
              <a16:creationId xmlns:a16="http://schemas.microsoft.com/office/drawing/2014/main" id="{88550204-8529-4AFB-9B41-99BB4BEAA1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8" name="Text Box 48">
          <a:extLst>
            <a:ext uri="{FF2B5EF4-FFF2-40B4-BE49-F238E27FC236}">
              <a16:creationId xmlns:a16="http://schemas.microsoft.com/office/drawing/2014/main" id="{8E5C1FE8-F6F3-47BC-BC02-1CD94C1C86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9" name="Text Box 49">
          <a:extLst>
            <a:ext uri="{FF2B5EF4-FFF2-40B4-BE49-F238E27FC236}">
              <a16:creationId xmlns:a16="http://schemas.microsoft.com/office/drawing/2014/main" id="{51932EE0-20BB-4591-9048-7F602929FE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0" name="Text Box 50">
          <a:extLst>
            <a:ext uri="{FF2B5EF4-FFF2-40B4-BE49-F238E27FC236}">
              <a16:creationId xmlns:a16="http://schemas.microsoft.com/office/drawing/2014/main" id="{42AFA17F-0949-4764-977C-85DFFB44F9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1" name="Text Box 51">
          <a:extLst>
            <a:ext uri="{FF2B5EF4-FFF2-40B4-BE49-F238E27FC236}">
              <a16:creationId xmlns:a16="http://schemas.microsoft.com/office/drawing/2014/main" id="{4C9B91B1-538D-4109-81DC-1CF65BD71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B3BEDEFD-6D41-47DA-BCFF-637DF1C826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5D67800D-906C-480B-8DD9-8884185E83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4" name="Text Box 54">
          <a:extLst>
            <a:ext uri="{FF2B5EF4-FFF2-40B4-BE49-F238E27FC236}">
              <a16:creationId xmlns:a16="http://schemas.microsoft.com/office/drawing/2014/main" id="{CE00D987-2A9B-4FD7-8D00-5C97027D56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5" name="Text Box 55">
          <a:extLst>
            <a:ext uri="{FF2B5EF4-FFF2-40B4-BE49-F238E27FC236}">
              <a16:creationId xmlns:a16="http://schemas.microsoft.com/office/drawing/2014/main" id="{C3CB37D5-0E3E-42AB-96A0-ECB4442A30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6" name="Text Box 56">
          <a:extLst>
            <a:ext uri="{FF2B5EF4-FFF2-40B4-BE49-F238E27FC236}">
              <a16:creationId xmlns:a16="http://schemas.microsoft.com/office/drawing/2014/main" id="{5845C97D-F0E9-44FC-B142-6F52A98506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7" name="Text Box 57">
          <a:extLst>
            <a:ext uri="{FF2B5EF4-FFF2-40B4-BE49-F238E27FC236}">
              <a16:creationId xmlns:a16="http://schemas.microsoft.com/office/drawing/2014/main" id="{9649FA75-F19B-44DD-BBF7-66D95EEC7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8" name="Text Box 58">
          <a:extLst>
            <a:ext uri="{FF2B5EF4-FFF2-40B4-BE49-F238E27FC236}">
              <a16:creationId xmlns:a16="http://schemas.microsoft.com/office/drawing/2014/main" id="{0BE92F50-7AE5-4A19-8212-970750CBE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9" name="Text Box 59">
          <a:extLst>
            <a:ext uri="{FF2B5EF4-FFF2-40B4-BE49-F238E27FC236}">
              <a16:creationId xmlns:a16="http://schemas.microsoft.com/office/drawing/2014/main" id="{604F8D7C-9AE9-481E-8DF9-25BB37ACE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0" name="Text Box 60">
          <a:extLst>
            <a:ext uri="{FF2B5EF4-FFF2-40B4-BE49-F238E27FC236}">
              <a16:creationId xmlns:a16="http://schemas.microsoft.com/office/drawing/2014/main" id="{9999D84F-54F8-4F61-BF81-C80CCBCC1C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1" name="Text Box 61">
          <a:extLst>
            <a:ext uri="{FF2B5EF4-FFF2-40B4-BE49-F238E27FC236}">
              <a16:creationId xmlns:a16="http://schemas.microsoft.com/office/drawing/2014/main" id="{D8CC27AC-3ECB-4389-8388-7F9C540921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2" name="Text Box 62">
          <a:extLst>
            <a:ext uri="{FF2B5EF4-FFF2-40B4-BE49-F238E27FC236}">
              <a16:creationId xmlns:a16="http://schemas.microsoft.com/office/drawing/2014/main" id="{DBB5B693-0B4D-4818-8DBA-A4A3B4B109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828DDCAF-4575-4BD2-9CF2-D35CDBB7F7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4" name="Text Box 64">
          <a:extLst>
            <a:ext uri="{FF2B5EF4-FFF2-40B4-BE49-F238E27FC236}">
              <a16:creationId xmlns:a16="http://schemas.microsoft.com/office/drawing/2014/main" id="{C1A9F9B0-A7C6-4EF1-B8A1-CCAE115606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5" name="Text Box 65">
          <a:extLst>
            <a:ext uri="{FF2B5EF4-FFF2-40B4-BE49-F238E27FC236}">
              <a16:creationId xmlns:a16="http://schemas.microsoft.com/office/drawing/2014/main" id="{99523BEE-5AE1-452E-BEA1-58124380D4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6" name="Text Box 66">
          <a:extLst>
            <a:ext uri="{FF2B5EF4-FFF2-40B4-BE49-F238E27FC236}">
              <a16:creationId xmlns:a16="http://schemas.microsoft.com/office/drawing/2014/main" id="{63399A13-ED19-458A-B78C-701F0578D1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7" name="Text Box 67">
          <a:extLst>
            <a:ext uri="{FF2B5EF4-FFF2-40B4-BE49-F238E27FC236}">
              <a16:creationId xmlns:a16="http://schemas.microsoft.com/office/drawing/2014/main" id="{08206C58-98DA-4CD5-A987-D401E6B143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8" name="Text Box 68">
          <a:extLst>
            <a:ext uri="{FF2B5EF4-FFF2-40B4-BE49-F238E27FC236}">
              <a16:creationId xmlns:a16="http://schemas.microsoft.com/office/drawing/2014/main" id="{4585A0E1-9E1D-4088-BEC9-134B62CFD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9" name="Text Box 69">
          <a:extLst>
            <a:ext uri="{FF2B5EF4-FFF2-40B4-BE49-F238E27FC236}">
              <a16:creationId xmlns:a16="http://schemas.microsoft.com/office/drawing/2014/main" id="{CE2D06FD-49AF-4BDD-996F-E54D66370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0" name="Text Box 70">
          <a:extLst>
            <a:ext uri="{FF2B5EF4-FFF2-40B4-BE49-F238E27FC236}">
              <a16:creationId xmlns:a16="http://schemas.microsoft.com/office/drawing/2014/main" id="{30C0B858-944B-40C2-ACF4-DC68C68AF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1" name="Text Box 71">
          <a:extLst>
            <a:ext uri="{FF2B5EF4-FFF2-40B4-BE49-F238E27FC236}">
              <a16:creationId xmlns:a16="http://schemas.microsoft.com/office/drawing/2014/main" id="{9F3ACCF3-DB2A-4C13-9D42-8C0B581673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2" name="Text Box 72">
          <a:extLst>
            <a:ext uri="{FF2B5EF4-FFF2-40B4-BE49-F238E27FC236}">
              <a16:creationId xmlns:a16="http://schemas.microsoft.com/office/drawing/2014/main" id="{558EA19C-4755-480F-82E7-5E950B5AD1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3" name="Text Box 73">
          <a:extLst>
            <a:ext uri="{FF2B5EF4-FFF2-40B4-BE49-F238E27FC236}">
              <a16:creationId xmlns:a16="http://schemas.microsoft.com/office/drawing/2014/main" id="{DC9BDBAB-5B0D-4AD4-9742-E8E6013A72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4" name="Text Box 74">
          <a:extLst>
            <a:ext uri="{FF2B5EF4-FFF2-40B4-BE49-F238E27FC236}">
              <a16:creationId xmlns:a16="http://schemas.microsoft.com/office/drawing/2014/main" id="{4F8005BC-182F-4EB2-9197-5BE8B29901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5" name="Text Box 75">
          <a:extLst>
            <a:ext uri="{FF2B5EF4-FFF2-40B4-BE49-F238E27FC236}">
              <a16:creationId xmlns:a16="http://schemas.microsoft.com/office/drawing/2014/main" id="{1F613C25-013A-4CB2-98ED-434DAC206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6" name="Text Box 76">
          <a:extLst>
            <a:ext uri="{FF2B5EF4-FFF2-40B4-BE49-F238E27FC236}">
              <a16:creationId xmlns:a16="http://schemas.microsoft.com/office/drawing/2014/main" id="{8CB8E846-2719-4224-8596-9148DEB4B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7" name="Text Box 77">
          <a:extLst>
            <a:ext uri="{FF2B5EF4-FFF2-40B4-BE49-F238E27FC236}">
              <a16:creationId xmlns:a16="http://schemas.microsoft.com/office/drawing/2014/main" id="{59D904A3-A5C3-411F-8B59-E88C80F83D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id="{CF6A66D5-D4C8-421A-ABCA-49599313A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id="{EF00DED6-A82D-47BA-9EF3-44AE64517E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0" name="Text Box 80">
          <a:extLst>
            <a:ext uri="{FF2B5EF4-FFF2-40B4-BE49-F238E27FC236}">
              <a16:creationId xmlns:a16="http://schemas.microsoft.com/office/drawing/2014/main" id="{216D92DB-3B66-407C-AE05-8B77E80141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1" name="Text Box 81">
          <a:extLst>
            <a:ext uri="{FF2B5EF4-FFF2-40B4-BE49-F238E27FC236}">
              <a16:creationId xmlns:a16="http://schemas.microsoft.com/office/drawing/2014/main" id="{55DE4C30-F95A-47DD-9E82-4A90261196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2" name="Text Box 82">
          <a:extLst>
            <a:ext uri="{FF2B5EF4-FFF2-40B4-BE49-F238E27FC236}">
              <a16:creationId xmlns:a16="http://schemas.microsoft.com/office/drawing/2014/main" id="{D6CB1AAC-1C9F-47D4-BE4B-18F6D25F0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3" name="Text Box 83">
          <a:extLst>
            <a:ext uri="{FF2B5EF4-FFF2-40B4-BE49-F238E27FC236}">
              <a16:creationId xmlns:a16="http://schemas.microsoft.com/office/drawing/2014/main" id="{478A67B7-6D71-4C15-A239-819F6D1DFB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4" name="Text Box 84">
          <a:extLst>
            <a:ext uri="{FF2B5EF4-FFF2-40B4-BE49-F238E27FC236}">
              <a16:creationId xmlns:a16="http://schemas.microsoft.com/office/drawing/2014/main" id="{061E0D5D-3437-453A-9F21-CC6B7B1987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5" name="Text Box 85">
          <a:extLst>
            <a:ext uri="{FF2B5EF4-FFF2-40B4-BE49-F238E27FC236}">
              <a16:creationId xmlns:a16="http://schemas.microsoft.com/office/drawing/2014/main" id="{26C68BDD-DABB-4ACF-BD15-DA7919F545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6" name="Text Box 86">
          <a:extLst>
            <a:ext uri="{FF2B5EF4-FFF2-40B4-BE49-F238E27FC236}">
              <a16:creationId xmlns:a16="http://schemas.microsoft.com/office/drawing/2014/main" id="{6FFBA8D1-9342-424C-ACFA-EB0E8F214F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7" name="Text Box 87">
          <a:extLst>
            <a:ext uri="{FF2B5EF4-FFF2-40B4-BE49-F238E27FC236}">
              <a16:creationId xmlns:a16="http://schemas.microsoft.com/office/drawing/2014/main" id="{C7909DF2-C2F0-4BB1-A3D2-8494C423B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8" name="Text Box 88">
          <a:extLst>
            <a:ext uri="{FF2B5EF4-FFF2-40B4-BE49-F238E27FC236}">
              <a16:creationId xmlns:a16="http://schemas.microsoft.com/office/drawing/2014/main" id="{93BF3E86-B304-4150-B3F6-F247DD440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9" name="Text Box 89">
          <a:extLst>
            <a:ext uri="{FF2B5EF4-FFF2-40B4-BE49-F238E27FC236}">
              <a16:creationId xmlns:a16="http://schemas.microsoft.com/office/drawing/2014/main" id="{71BDED5E-4868-4B20-A8F9-4330A4047F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0" name="Text Box 90">
          <a:extLst>
            <a:ext uri="{FF2B5EF4-FFF2-40B4-BE49-F238E27FC236}">
              <a16:creationId xmlns:a16="http://schemas.microsoft.com/office/drawing/2014/main" id="{7A546EE2-5077-4FAA-AF87-AAF2E08C6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1" name="Text Box 91">
          <a:extLst>
            <a:ext uri="{FF2B5EF4-FFF2-40B4-BE49-F238E27FC236}">
              <a16:creationId xmlns:a16="http://schemas.microsoft.com/office/drawing/2014/main" id="{CA33EBDD-B7F7-45CD-A99A-28FFA9665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2" name="Text Box 92">
          <a:extLst>
            <a:ext uri="{FF2B5EF4-FFF2-40B4-BE49-F238E27FC236}">
              <a16:creationId xmlns:a16="http://schemas.microsoft.com/office/drawing/2014/main" id="{D613F8D7-9435-449D-ABED-B1C174EDE7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3" name="Text Box 93">
          <a:extLst>
            <a:ext uri="{FF2B5EF4-FFF2-40B4-BE49-F238E27FC236}">
              <a16:creationId xmlns:a16="http://schemas.microsoft.com/office/drawing/2014/main" id="{A60A7780-4D4E-403A-BD1C-62BA3EB149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4" name="Text Box 94">
          <a:extLst>
            <a:ext uri="{FF2B5EF4-FFF2-40B4-BE49-F238E27FC236}">
              <a16:creationId xmlns:a16="http://schemas.microsoft.com/office/drawing/2014/main" id="{9FC2F892-012A-44CA-8C50-ACBD28D6F9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5" name="Text Box 95">
          <a:extLst>
            <a:ext uri="{FF2B5EF4-FFF2-40B4-BE49-F238E27FC236}">
              <a16:creationId xmlns:a16="http://schemas.microsoft.com/office/drawing/2014/main" id="{E5430505-0EC2-48E4-9CC0-A6EFB3E171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6" name="Text Box 96">
          <a:extLst>
            <a:ext uri="{FF2B5EF4-FFF2-40B4-BE49-F238E27FC236}">
              <a16:creationId xmlns:a16="http://schemas.microsoft.com/office/drawing/2014/main" id="{ED867424-957C-4820-B19F-2DF181146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7" name="Text Box 97">
          <a:extLst>
            <a:ext uri="{FF2B5EF4-FFF2-40B4-BE49-F238E27FC236}">
              <a16:creationId xmlns:a16="http://schemas.microsoft.com/office/drawing/2014/main" id="{3E3DF1F6-4BDC-4E77-86F2-4D7B3CFD7B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8" name="Text Box 98">
          <a:extLst>
            <a:ext uri="{FF2B5EF4-FFF2-40B4-BE49-F238E27FC236}">
              <a16:creationId xmlns:a16="http://schemas.microsoft.com/office/drawing/2014/main" id="{D4D43C37-4612-46FA-8104-7D92FCBA9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9" name="Text Box 99">
          <a:extLst>
            <a:ext uri="{FF2B5EF4-FFF2-40B4-BE49-F238E27FC236}">
              <a16:creationId xmlns:a16="http://schemas.microsoft.com/office/drawing/2014/main" id="{7FE0D48E-7898-4068-AFD4-45BADA9F5F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0" name="Text Box 100">
          <a:extLst>
            <a:ext uri="{FF2B5EF4-FFF2-40B4-BE49-F238E27FC236}">
              <a16:creationId xmlns:a16="http://schemas.microsoft.com/office/drawing/2014/main" id="{B8418814-8507-49E8-AEF5-4E6B26CA64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1" name="Text Box 101">
          <a:extLst>
            <a:ext uri="{FF2B5EF4-FFF2-40B4-BE49-F238E27FC236}">
              <a16:creationId xmlns:a16="http://schemas.microsoft.com/office/drawing/2014/main" id="{6710A7D1-5582-48C7-B0E6-F2AB052246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2" name="Text Box 102">
          <a:extLst>
            <a:ext uri="{FF2B5EF4-FFF2-40B4-BE49-F238E27FC236}">
              <a16:creationId xmlns:a16="http://schemas.microsoft.com/office/drawing/2014/main" id="{CF7C671E-30EE-45ED-B707-AC478917B7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3" name="Text Box 103">
          <a:extLst>
            <a:ext uri="{FF2B5EF4-FFF2-40B4-BE49-F238E27FC236}">
              <a16:creationId xmlns:a16="http://schemas.microsoft.com/office/drawing/2014/main" id="{F0425F04-0CFB-4EFB-B9C3-1DA6FD264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4" name="Text Box 104">
          <a:extLst>
            <a:ext uri="{FF2B5EF4-FFF2-40B4-BE49-F238E27FC236}">
              <a16:creationId xmlns:a16="http://schemas.microsoft.com/office/drawing/2014/main" id="{DDE1C615-9D54-49C2-8B5B-FFC717612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5" name="Text Box 105">
          <a:extLst>
            <a:ext uri="{FF2B5EF4-FFF2-40B4-BE49-F238E27FC236}">
              <a16:creationId xmlns:a16="http://schemas.microsoft.com/office/drawing/2014/main" id="{9A18FA1D-2EEB-4B7E-80E2-4B7B87CD3A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6" name="Text Box 106">
          <a:extLst>
            <a:ext uri="{FF2B5EF4-FFF2-40B4-BE49-F238E27FC236}">
              <a16:creationId xmlns:a16="http://schemas.microsoft.com/office/drawing/2014/main" id="{8A7BAAD0-68E8-4D07-BCDB-24B946F108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7" name="Text Box 107">
          <a:extLst>
            <a:ext uri="{FF2B5EF4-FFF2-40B4-BE49-F238E27FC236}">
              <a16:creationId xmlns:a16="http://schemas.microsoft.com/office/drawing/2014/main" id="{2D0C0778-971B-4B76-A65B-DA7B37FD4C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8" name="Text Box 108">
          <a:extLst>
            <a:ext uri="{FF2B5EF4-FFF2-40B4-BE49-F238E27FC236}">
              <a16:creationId xmlns:a16="http://schemas.microsoft.com/office/drawing/2014/main" id="{811FA753-22EA-44BA-B1B1-47AE57D0BA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9" name="Text Box 109">
          <a:extLst>
            <a:ext uri="{FF2B5EF4-FFF2-40B4-BE49-F238E27FC236}">
              <a16:creationId xmlns:a16="http://schemas.microsoft.com/office/drawing/2014/main" id="{EA26B745-8C3B-4FB5-B609-744187F261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0" name="Text Box 110">
          <a:extLst>
            <a:ext uri="{FF2B5EF4-FFF2-40B4-BE49-F238E27FC236}">
              <a16:creationId xmlns:a16="http://schemas.microsoft.com/office/drawing/2014/main" id="{BCD8922F-539B-484D-AA67-BF02850CDD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1" name="Text Box 111">
          <a:extLst>
            <a:ext uri="{FF2B5EF4-FFF2-40B4-BE49-F238E27FC236}">
              <a16:creationId xmlns:a16="http://schemas.microsoft.com/office/drawing/2014/main" id="{12310012-08B6-43BD-9D4B-7665F0734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2" name="Text Box 112">
          <a:extLst>
            <a:ext uri="{FF2B5EF4-FFF2-40B4-BE49-F238E27FC236}">
              <a16:creationId xmlns:a16="http://schemas.microsoft.com/office/drawing/2014/main" id="{2C153DA8-27A3-45C8-B5C1-4A7FDCA31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3" name="Text Box 113">
          <a:extLst>
            <a:ext uri="{FF2B5EF4-FFF2-40B4-BE49-F238E27FC236}">
              <a16:creationId xmlns:a16="http://schemas.microsoft.com/office/drawing/2014/main" id="{2071395B-072D-4129-BFE3-9ADAA6EFAF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4" name="Text Box 114">
          <a:extLst>
            <a:ext uri="{FF2B5EF4-FFF2-40B4-BE49-F238E27FC236}">
              <a16:creationId xmlns:a16="http://schemas.microsoft.com/office/drawing/2014/main" id="{F353D4C5-3B69-4B84-B48E-BC7703B34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5" name="Text Box 115">
          <a:extLst>
            <a:ext uri="{FF2B5EF4-FFF2-40B4-BE49-F238E27FC236}">
              <a16:creationId xmlns:a16="http://schemas.microsoft.com/office/drawing/2014/main" id="{DB1FC32A-A2A5-4DC1-90E2-E160DB670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6" name="Text Box 116">
          <a:extLst>
            <a:ext uri="{FF2B5EF4-FFF2-40B4-BE49-F238E27FC236}">
              <a16:creationId xmlns:a16="http://schemas.microsoft.com/office/drawing/2014/main" id="{3EF1D1A8-C3DB-49F0-A529-89A5BD6A8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7" name="Text Box 117">
          <a:extLst>
            <a:ext uri="{FF2B5EF4-FFF2-40B4-BE49-F238E27FC236}">
              <a16:creationId xmlns:a16="http://schemas.microsoft.com/office/drawing/2014/main" id="{A22B6F3E-7D41-40A5-89C6-7EC5041E7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8" name="Text Box 118">
          <a:extLst>
            <a:ext uri="{FF2B5EF4-FFF2-40B4-BE49-F238E27FC236}">
              <a16:creationId xmlns:a16="http://schemas.microsoft.com/office/drawing/2014/main" id="{F8BC730C-39B8-4B56-825C-648AA127C5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9" name="Text Box 119">
          <a:extLst>
            <a:ext uri="{FF2B5EF4-FFF2-40B4-BE49-F238E27FC236}">
              <a16:creationId xmlns:a16="http://schemas.microsoft.com/office/drawing/2014/main" id="{0E4FBDA1-4CDF-40F1-B551-E93D1407EB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BC9A2590-0369-4EDA-B208-12556DA351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1" name="Text Box 121">
          <a:extLst>
            <a:ext uri="{FF2B5EF4-FFF2-40B4-BE49-F238E27FC236}">
              <a16:creationId xmlns:a16="http://schemas.microsoft.com/office/drawing/2014/main" id="{768DE0E9-39A9-4377-A5BC-B53E56C332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2" name="Text Box 122">
          <a:extLst>
            <a:ext uri="{FF2B5EF4-FFF2-40B4-BE49-F238E27FC236}">
              <a16:creationId xmlns:a16="http://schemas.microsoft.com/office/drawing/2014/main" id="{14B92EE5-2591-470D-85BB-224BB43F5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3" name="Text Box 123">
          <a:extLst>
            <a:ext uri="{FF2B5EF4-FFF2-40B4-BE49-F238E27FC236}">
              <a16:creationId xmlns:a16="http://schemas.microsoft.com/office/drawing/2014/main" id="{19D22D09-F4D8-4CA3-8535-F36E1A2F57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4" name="Text Box 124">
          <a:extLst>
            <a:ext uri="{FF2B5EF4-FFF2-40B4-BE49-F238E27FC236}">
              <a16:creationId xmlns:a16="http://schemas.microsoft.com/office/drawing/2014/main" id="{DFFC95A2-659F-4512-83DD-B6839F900C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5" name="Text Box 125">
          <a:extLst>
            <a:ext uri="{FF2B5EF4-FFF2-40B4-BE49-F238E27FC236}">
              <a16:creationId xmlns:a16="http://schemas.microsoft.com/office/drawing/2014/main" id="{1165C3B6-BA6F-4D2A-A848-2495AD6C2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6" name="Text Box 126">
          <a:extLst>
            <a:ext uri="{FF2B5EF4-FFF2-40B4-BE49-F238E27FC236}">
              <a16:creationId xmlns:a16="http://schemas.microsoft.com/office/drawing/2014/main" id="{B27ACE94-4394-4A60-90D8-6B7934D748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7" name="Text Box 127">
          <a:extLst>
            <a:ext uri="{FF2B5EF4-FFF2-40B4-BE49-F238E27FC236}">
              <a16:creationId xmlns:a16="http://schemas.microsoft.com/office/drawing/2014/main" id="{918B3CEA-1CE9-43FD-B756-ADEE65FB19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8" name="Text Box 128">
          <a:extLst>
            <a:ext uri="{FF2B5EF4-FFF2-40B4-BE49-F238E27FC236}">
              <a16:creationId xmlns:a16="http://schemas.microsoft.com/office/drawing/2014/main" id="{8A9A9ED8-8567-4CCF-9276-1C789E25F2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9" name="Text Box 129">
          <a:extLst>
            <a:ext uri="{FF2B5EF4-FFF2-40B4-BE49-F238E27FC236}">
              <a16:creationId xmlns:a16="http://schemas.microsoft.com/office/drawing/2014/main" id="{1F8DA829-2F3B-43A0-8EE2-EA7D811134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0" name="Text Box 130">
          <a:extLst>
            <a:ext uri="{FF2B5EF4-FFF2-40B4-BE49-F238E27FC236}">
              <a16:creationId xmlns:a16="http://schemas.microsoft.com/office/drawing/2014/main" id="{CAD7E99C-3065-4B8B-9AFB-EFAA3E32E3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1" name="Text Box 131">
          <a:extLst>
            <a:ext uri="{FF2B5EF4-FFF2-40B4-BE49-F238E27FC236}">
              <a16:creationId xmlns:a16="http://schemas.microsoft.com/office/drawing/2014/main" id="{229E2986-A503-44F3-B239-50D267B0B5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2" name="Text Box 132">
          <a:extLst>
            <a:ext uri="{FF2B5EF4-FFF2-40B4-BE49-F238E27FC236}">
              <a16:creationId xmlns:a16="http://schemas.microsoft.com/office/drawing/2014/main" id="{FAAAABB9-820B-4AF9-A911-2DA3899346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3" name="Text Box 133">
          <a:extLst>
            <a:ext uri="{FF2B5EF4-FFF2-40B4-BE49-F238E27FC236}">
              <a16:creationId xmlns:a16="http://schemas.microsoft.com/office/drawing/2014/main" id="{866648E8-1902-4874-95E7-89DC321F51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4" name="Text Box 134">
          <a:extLst>
            <a:ext uri="{FF2B5EF4-FFF2-40B4-BE49-F238E27FC236}">
              <a16:creationId xmlns:a16="http://schemas.microsoft.com/office/drawing/2014/main" id="{97E0749A-8D66-490A-9023-8F32C59CE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5" name="Text Box 135">
          <a:extLst>
            <a:ext uri="{FF2B5EF4-FFF2-40B4-BE49-F238E27FC236}">
              <a16:creationId xmlns:a16="http://schemas.microsoft.com/office/drawing/2014/main" id="{1BDC5958-A562-495B-A9C1-2C4CDAA53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6" name="Text Box 136">
          <a:extLst>
            <a:ext uri="{FF2B5EF4-FFF2-40B4-BE49-F238E27FC236}">
              <a16:creationId xmlns:a16="http://schemas.microsoft.com/office/drawing/2014/main" id="{C53B3494-F558-49D6-92E1-5C5C593C0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7" name="Text Box 137">
          <a:extLst>
            <a:ext uri="{FF2B5EF4-FFF2-40B4-BE49-F238E27FC236}">
              <a16:creationId xmlns:a16="http://schemas.microsoft.com/office/drawing/2014/main" id="{44CBDAF6-7466-4284-9115-EB13322ACC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8" name="Text Box 138">
          <a:extLst>
            <a:ext uri="{FF2B5EF4-FFF2-40B4-BE49-F238E27FC236}">
              <a16:creationId xmlns:a16="http://schemas.microsoft.com/office/drawing/2014/main" id="{771C7F7F-8EF8-4FEE-8ABE-D0F6C9AC40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9" name="Text Box 139">
          <a:extLst>
            <a:ext uri="{FF2B5EF4-FFF2-40B4-BE49-F238E27FC236}">
              <a16:creationId xmlns:a16="http://schemas.microsoft.com/office/drawing/2014/main" id="{21841750-1589-41C1-82B3-6676BB89B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0" name="Text Box 140">
          <a:extLst>
            <a:ext uri="{FF2B5EF4-FFF2-40B4-BE49-F238E27FC236}">
              <a16:creationId xmlns:a16="http://schemas.microsoft.com/office/drawing/2014/main" id="{585B5E39-46AA-4F97-B0D3-EB177E7A7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1" name="Text Box 141">
          <a:extLst>
            <a:ext uri="{FF2B5EF4-FFF2-40B4-BE49-F238E27FC236}">
              <a16:creationId xmlns:a16="http://schemas.microsoft.com/office/drawing/2014/main" id="{4EC89ECA-0680-46AD-9401-BFC64E2BE6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2" name="Text Box 142">
          <a:extLst>
            <a:ext uri="{FF2B5EF4-FFF2-40B4-BE49-F238E27FC236}">
              <a16:creationId xmlns:a16="http://schemas.microsoft.com/office/drawing/2014/main" id="{5FA88354-8CD9-44DB-A327-FBCB1E797C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3" name="Text Box 143">
          <a:extLst>
            <a:ext uri="{FF2B5EF4-FFF2-40B4-BE49-F238E27FC236}">
              <a16:creationId xmlns:a16="http://schemas.microsoft.com/office/drawing/2014/main" id="{17FE71A5-EE3C-423D-B92B-3683EFF47C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4" name="Text Box 144">
          <a:extLst>
            <a:ext uri="{FF2B5EF4-FFF2-40B4-BE49-F238E27FC236}">
              <a16:creationId xmlns:a16="http://schemas.microsoft.com/office/drawing/2014/main" id="{4B0D49CE-548C-4619-B5D4-EDB712F764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5" name="Text Box 145">
          <a:extLst>
            <a:ext uri="{FF2B5EF4-FFF2-40B4-BE49-F238E27FC236}">
              <a16:creationId xmlns:a16="http://schemas.microsoft.com/office/drawing/2014/main" id="{FEB28743-2314-4117-BE45-F0D7F9A4A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6" name="Text Box 146">
          <a:extLst>
            <a:ext uri="{FF2B5EF4-FFF2-40B4-BE49-F238E27FC236}">
              <a16:creationId xmlns:a16="http://schemas.microsoft.com/office/drawing/2014/main" id="{A9E9F43D-9625-4682-A17D-AAD2D9F07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7" name="Text Box 147">
          <a:extLst>
            <a:ext uri="{FF2B5EF4-FFF2-40B4-BE49-F238E27FC236}">
              <a16:creationId xmlns:a16="http://schemas.microsoft.com/office/drawing/2014/main" id="{E1088F59-D707-41E8-81E4-DD700F351D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8" name="Text Box 148">
          <a:extLst>
            <a:ext uri="{FF2B5EF4-FFF2-40B4-BE49-F238E27FC236}">
              <a16:creationId xmlns:a16="http://schemas.microsoft.com/office/drawing/2014/main" id="{F37BC0BE-30F3-4705-AB10-AA50CA1AB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9" name="Text Box 149">
          <a:extLst>
            <a:ext uri="{FF2B5EF4-FFF2-40B4-BE49-F238E27FC236}">
              <a16:creationId xmlns:a16="http://schemas.microsoft.com/office/drawing/2014/main" id="{F3EF8590-EB75-4A1B-905E-8D9792CC6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0" name="Text Box 150">
          <a:extLst>
            <a:ext uri="{FF2B5EF4-FFF2-40B4-BE49-F238E27FC236}">
              <a16:creationId xmlns:a16="http://schemas.microsoft.com/office/drawing/2014/main" id="{2A5AE279-B763-41B0-B130-8C7072D12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1" name="Text Box 151">
          <a:extLst>
            <a:ext uri="{FF2B5EF4-FFF2-40B4-BE49-F238E27FC236}">
              <a16:creationId xmlns:a16="http://schemas.microsoft.com/office/drawing/2014/main" id="{A08E004B-CE9A-499D-BB8D-EBF4BCDC92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2" name="Text Box 152">
          <a:extLst>
            <a:ext uri="{FF2B5EF4-FFF2-40B4-BE49-F238E27FC236}">
              <a16:creationId xmlns:a16="http://schemas.microsoft.com/office/drawing/2014/main" id="{F3CF11AF-E05E-46B2-836D-1000810360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3" name="Text Box 153">
          <a:extLst>
            <a:ext uri="{FF2B5EF4-FFF2-40B4-BE49-F238E27FC236}">
              <a16:creationId xmlns:a16="http://schemas.microsoft.com/office/drawing/2014/main" id="{993AE151-D16E-4368-9C48-F9F4D5C583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4" name="Text Box 154">
          <a:extLst>
            <a:ext uri="{FF2B5EF4-FFF2-40B4-BE49-F238E27FC236}">
              <a16:creationId xmlns:a16="http://schemas.microsoft.com/office/drawing/2014/main" id="{CC9D8585-3999-43D6-ADAC-ECE4A76E8A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5" name="Text Box 155">
          <a:extLst>
            <a:ext uri="{FF2B5EF4-FFF2-40B4-BE49-F238E27FC236}">
              <a16:creationId xmlns:a16="http://schemas.microsoft.com/office/drawing/2014/main" id="{2F083601-7926-4F61-A490-0049657C76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6" name="Text Box 156">
          <a:extLst>
            <a:ext uri="{FF2B5EF4-FFF2-40B4-BE49-F238E27FC236}">
              <a16:creationId xmlns:a16="http://schemas.microsoft.com/office/drawing/2014/main" id="{D1FD76F4-3C0B-415A-8474-2BC8E8B864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D6319A1A-E227-4888-BDB7-E0058DE606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9F6D0648-0553-4945-86DC-B31CFC2D7E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B7054D02-9428-4BE3-BCC4-8D3D691896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B6AEF148-1B88-49E4-B9C8-412F73E693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06480DD1-F866-4DE2-92EF-7D4D70DAF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5E40D268-E54F-4E36-85B3-7DF044F197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3" name="Text Box 7">
          <a:extLst>
            <a:ext uri="{FF2B5EF4-FFF2-40B4-BE49-F238E27FC236}">
              <a16:creationId xmlns:a16="http://schemas.microsoft.com/office/drawing/2014/main" id="{A15377CB-D64E-4C52-8CEF-1D3B23292B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089DA1B8-810F-4229-BF53-0010B1E39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60D4437E-D7B4-4A8F-8666-926F6C9AE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6" name="Text Box 10">
          <a:extLst>
            <a:ext uri="{FF2B5EF4-FFF2-40B4-BE49-F238E27FC236}">
              <a16:creationId xmlns:a16="http://schemas.microsoft.com/office/drawing/2014/main" id="{4137CF4C-73AE-4B28-8BAC-FBF4C26228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A058645B-D807-4822-85EB-FCEC2F9D9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B5BAEE69-9625-47D5-A982-BF7094954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9" name="Text Box 13">
          <a:extLst>
            <a:ext uri="{FF2B5EF4-FFF2-40B4-BE49-F238E27FC236}">
              <a16:creationId xmlns:a16="http://schemas.microsoft.com/office/drawing/2014/main" id="{30FC7E83-58CC-46CF-A5A1-7636350A50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CEE42876-CE54-4A4C-9E3E-EC39C7494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58313D4D-889A-43DB-89AC-85C8BB310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FA6F9DB1-D146-4F8D-B6A0-42B9FB198E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3" name="Text Box 18">
          <a:extLst>
            <a:ext uri="{FF2B5EF4-FFF2-40B4-BE49-F238E27FC236}">
              <a16:creationId xmlns:a16="http://schemas.microsoft.com/office/drawing/2014/main" id="{9D7CFAFD-7883-4F97-AD5E-7F049AAF28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4" name="Text Box 19">
          <a:extLst>
            <a:ext uri="{FF2B5EF4-FFF2-40B4-BE49-F238E27FC236}">
              <a16:creationId xmlns:a16="http://schemas.microsoft.com/office/drawing/2014/main" id="{4E91F65E-EF3D-4334-8A1D-261F988C6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14F8DC2D-221E-45F4-9233-33DA4321A7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E19FD983-3460-4E84-B9B8-869EBCA78B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1CF8320D-C59C-4263-96AF-939CB64CC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8" name="Text Box 23">
          <a:extLst>
            <a:ext uri="{FF2B5EF4-FFF2-40B4-BE49-F238E27FC236}">
              <a16:creationId xmlns:a16="http://schemas.microsoft.com/office/drawing/2014/main" id="{A1E4B38A-4CE9-4C23-8818-04DDDF0D2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9" name="Text Box 24">
          <a:extLst>
            <a:ext uri="{FF2B5EF4-FFF2-40B4-BE49-F238E27FC236}">
              <a16:creationId xmlns:a16="http://schemas.microsoft.com/office/drawing/2014/main" id="{CFBA1BED-1603-4A9E-AB6B-4FBD0D9DF8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0" name="Text Box 25">
          <a:extLst>
            <a:ext uri="{FF2B5EF4-FFF2-40B4-BE49-F238E27FC236}">
              <a16:creationId xmlns:a16="http://schemas.microsoft.com/office/drawing/2014/main" id="{9C969CC0-D268-4E3B-8C2F-F83FC54111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1" name="Text Box 26">
          <a:extLst>
            <a:ext uri="{FF2B5EF4-FFF2-40B4-BE49-F238E27FC236}">
              <a16:creationId xmlns:a16="http://schemas.microsoft.com/office/drawing/2014/main" id="{6AE5F64F-DAED-4CBA-93CD-B6930C1AD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2" name="Text Box 27">
          <a:extLst>
            <a:ext uri="{FF2B5EF4-FFF2-40B4-BE49-F238E27FC236}">
              <a16:creationId xmlns:a16="http://schemas.microsoft.com/office/drawing/2014/main" id="{977800DE-A4B3-4372-950C-C356E63C4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3" name="Text Box 28">
          <a:extLst>
            <a:ext uri="{FF2B5EF4-FFF2-40B4-BE49-F238E27FC236}">
              <a16:creationId xmlns:a16="http://schemas.microsoft.com/office/drawing/2014/main" id="{6227C582-53C3-4418-8669-B0F699FDFE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4" name="Text Box 29">
          <a:extLst>
            <a:ext uri="{FF2B5EF4-FFF2-40B4-BE49-F238E27FC236}">
              <a16:creationId xmlns:a16="http://schemas.microsoft.com/office/drawing/2014/main" id="{A8C642E3-9E26-404C-AF78-6737AC69F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5" name="Text Box 30">
          <a:extLst>
            <a:ext uri="{FF2B5EF4-FFF2-40B4-BE49-F238E27FC236}">
              <a16:creationId xmlns:a16="http://schemas.microsoft.com/office/drawing/2014/main" id="{DF764FE2-6B39-4ECC-ABDE-8EF979E57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6" name="Text Box 31">
          <a:extLst>
            <a:ext uri="{FF2B5EF4-FFF2-40B4-BE49-F238E27FC236}">
              <a16:creationId xmlns:a16="http://schemas.microsoft.com/office/drawing/2014/main" id="{2F55EB93-5253-4588-91E0-E546FFFD6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D21FC9A1-383E-4145-835B-70143F9016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8" name="Text Box 33">
          <a:extLst>
            <a:ext uri="{FF2B5EF4-FFF2-40B4-BE49-F238E27FC236}">
              <a16:creationId xmlns:a16="http://schemas.microsoft.com/office/drawing/2014/main" id="{CE1F616D-25FF-4C93-97CB-D00F1CC6C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9" name="Text Box 34">
          <a:extLst>
            <a:ext uri="{FF2B5EF4-FFF2-40B4-BE49-F238E27FC236}">
              <a16:creationId xmlns:a16="http://schemas.microsoft.com/office/drawing/2014/main" id="{7ADEC383-7885-45B6-91C6-48FC11FECC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0" name="Text Box 35">
          <a:extLst>
            <a:ext uri="{FF2B5EF4-FFF2-40B4-BE49-F238E27FC236}">
              <a16:creationId xmlns:a16="http://schemas.microsoft.com/office/drawing/2014/main" id="{504B1B27-863B-4DE0-94AA-316042D1D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1" name="Text Box 36">
          <a:extLst>
            <a:ext uri="{FF2B5EF4-FFF2-40B4-BE49-F238E27FC236}">
              <a16:creationId xmlns:a16="http://schemas.microsoft.com/office/drawing/2014/main" id="{FD9163A8-3464-43AF-AC31-AFB32FAAE1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2" name="Text Box 37">
          <a:extLst>
            <a:ext uri="{FF2B5EF4-FFF2-40B4-BE49-F238E27FC236}">
              <a16:creationId xmlns:a16="http://schemas.microsoft.com/office/drawing/2014/main" id="{0E56D7EC-8416-4686-BE27-000B9E1EF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3" name="Text Box 38">
          <a:extLst>
            <a:ext uri="{FF2B5EF4-FFF2-40B4-BE49-F238E27FC236}">
              <a16:creationId xmlns:a16="http://schemas.microsoft.com/office/drawing/2014/main" id="{B9077440-C6FA-436F-B7DE-95C1DAE9B7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4" name="Text Box 39">
          <a:extLst>
            <a:ext uri="{FF2B5EF4-FFF2-40B4-BE49-F238E27FC236}">
              <a16:creationId xmlns:a16="http://schemas.microsoft.com/office/drawing/2014/main" id="{B112B81B-6272-4881-B57F-22A612C6A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5" name="Text Box 40">
          <a:extLst>
            <a:ext uri="{FF2B5EF4-FFF2-40B4-BE49-F238E27FC236}">
              <a16:creationId xmlns:a16="http://schemas.microsoft.com/office/drawing/2014/main" id="{66C2C0E1-61B1-4D21-A99B-80166C994C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6" name="Text Box 41">
          <a:extLst>
            <a:ext uri="{FF2B5EF4-FFF2-40B4-BE49-F238E27FC236}">
              <a16:creationId xmlns:a16="http://schemas.microsoft.com/office/drawing/2014/main" id="{A681C016-57A4-4680-B558-C5F3FD054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7" name="Text Box 42">
          <a:extLst>
            <a:ext uri="{FF2B5EF4-FFF2-40B4-BE49-F238E27FC236}">
              <a16:creationId xmlns:a16="http://schemas.microsoft.com/office/drawing/2014/main" id="{84C34C62-EE56-446F-833D-F70D1BAD9C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8" name="Text Box 43">
          <a:extLst>
            <a:ext uri="{FF2B5EF4-FFF2-40B4-BE49-F238E27FC236}">
              <a16:creationId xmlns:a16="http://schemas.microsoft.com/office/drawing/2014/main" id="{BBB9E4ED-EE0B-4A8F-8EB8-F28AFFEFAA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9" name="Text Box 44">
          <a:extLst>
            <a:ext uri="{FF2B5EF4-FFF2-40B4-BE49-F238E27FC236}">
              <a16:creationId xmlns:a16="http://schemas.microsoft.com/office/drawing/2014/main" id="{6FDA14C0-2BB3-4B6F-9FBE-9824FD682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0" name="Text Box 45">
          <a:extLst>
            <a:ext uri="{FF2B5EF4-FFF2-40B4-BE49-F238E27FC236}">
              <a16:creationId xmlns:a16="http://schemas.microsoft.com/office/drawing/2014/main" id="{AEC73210-140F-4807-B00E-EDD3113501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1" name="Text Box 46">
          <a:extLst>
            <a:ext uri="{FF2B5EF4-FFF2-40B4-BE49-F238E27FC236}">
              <a16:creationId xmlns:a16="http://schemas.microsoft.com/office/drawing/2014/main" id="{B80C1E6D-B067-4196-B8A0-87A269080A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2" name="Text Box 47">
          <a:extLst>
            <a:ext uri="{FF2B5EF4-FFF2-40B4-BE49-F238E27FC236}">
              <a16:creationId xmlns:a16="http://schemas.microsoft.com/office/drawing/2014/main" id="{4BEC748D-5719-486D-A654-A1E7ED690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3" name="Text Box 48">
          <a:extLst>
            <a:ext uri="{FF2B5EF4-FFF2-40B4-BE49-F238E27FC236}">
              <a16:creationId xmlns:a16="http://schemas.microsoft.com/office/drawing/2014/main" id="{B5ACB5B9-C10D-4718-84B3-ACA897AA7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4" name="Text Box 49">
          <a:extLst>
            <a:ext uri="{FF2B5EF4-FFF2-40B4-BE49-F238E27FC236}">
              <a16:creationId xmlns:a16="http://schemas.microsoft.com/office/drawing/2014/main" id="{C76F5CFB-0635-48D8-9A10-E8A587971C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5" name="Text Box 50">
          <a:extLst>
            <a:ext uri="{FF2B5EF4-FFF2-40B4-BE49-F238E27FC236}">
              <a16:creationId xmlns:a16="http://schemas.microsoft.com/office/drawing/2014/main" id="{5A9CEF4A-0873-4AC9-9E6E-688BF472A4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6" name="Text Box 51">
          <a:extLst>
            <a:ext uri="{FF2B5EF4-FFF2-40B4-BE49-F238E27FC236}">
              <a16:creationId xmlns:a16="http://schemas.microsoft.com/office/drawing/2014/main" id="{A4E31028-5EFB-42BE-95E9-4F365D89E6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D9ED3D2C-D0E7-43E3-9607-7F941A597A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1FC86CBA-57FD-4AEB-A1C9-8F1C85E581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9" name="Text Box 54">
          <a:extLst>
            <a:ext uri="{FF2B5EF4-FFF2-40B4-BE49-F238E27FC236}">
              <a16:creationId xmlns:a16="http://schemas.microsoft.com/office/drawing/2014/main" id="{34007034-9082-4451-B607-90FABEA09C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0" name="Text Box 55">
          <a:extLst>
            <a:ext uri="{FF2B5EF4-FFF2-40B4-BE49-F238E27FC236}">
              <a16:creationId xmlns:a16="http://schemas.microsoft.com/office/drawing/2014/main" id="{B7B6809E-C8F4-4D1D-9C75-3F1789580D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1" name="Text Box 56">
          <a:extLst>
            <a:ext uri="{FF2B5EF4-FFF2-40B4-BE49-F238E27FC236}">
              <a16:creationId xmlns:a16="http://schemas.microsoft.com/office/drawing/2014/main" id="{06B6597E-71E5-40A5-B952-511070EDBF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2" name="Text Box 57">
          <a:extLst>
            <a:ext uri="{FF2B5EF4-FFF2-40B4-BE49-F238E27FC236}">
              <a16:creationId xmlns:a16="http://schemas.microsoft.com/office/drawing/2014/main" id="{6DF19910-F801-454E-999D-0EE459B266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3" name="Text Box 58">
          <a:extLst>
            <a:ext uri="{FF2B5EF4-FFF2-40B4-BE49-F238E27FC236}">
              <a16:creationId xmlns:a16="http://schemas.microsoft.com/office/drawing/2014/main" id="{021D61D7-DBA3-4F35-9BDA-B9B0E7154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4" name="Text Box 59">
          <a:extLst>
            <a:ext uri="{FF2B5EF4-FFF2-40B4-BE49-F238E27FC236}">
              <a16:creationId xmlns:a16="http://schemas.microsoft.com/office/drawing/2014/main" id="{8821971C-1FA3-44D1-B831-591D14A3B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5" name="Text Box 60">
          <a:extLst>
            <a:ext uri="{FF2B5EF4-FFF2-40B4-BE49-F238E27FC236}">
              <a16:creationId xmlns:a16="http://schemas.microsoft.com/office/drawing/2014/main" id="{B565D7E6-95DD-48FE-B630-8ACA39978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6" name="Text Box 61">
          <a:extLst>
            <a:ext uri="{FF2B5EF4-FFF2-40B4-BE49-F238E27FC236}">
              <a16:creationId xmlns:a16="http://schemas.microsoft.com/office/drawing/2014/main" id="{5AABC317-A128-42B6-B208-3CEAA99E77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7" name="Text Box 62">
          <a:extLst>
            <a:ext uri="{FF2B5EF4-FFF2-40B4-BE49-F238E27FC236}">
              <a16:creationId xmlns:a16="http://schemas.microsoft.com/office/drawing/2014/main" id="{9C7530CB-8026-4FE8-8C6E-7C80659C15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ED5F14D8-761B-4257-BC54-F1EED17364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9" name="Text Box 64">
          <a:extLst>
            <a:ext uri="{FF2B5EF4-FFF2-40B4-BE49-F238E27FC236}">
              <a16:creationId xmlns:a16="http://schemas.microsoft.com/office/drawing/2014/main" id="{943E64DF-4F74-4539-A772-96EA2B5F41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0" name="Text Box 65">
          <a:extLst>
            <a:ext uri="{FF2B5EF4-FFF2-40B4-BE49-F238E27FC236}">
              <a16:creationId xmlns:a16="http://schemas.microsoft.com/office/drawing/2014/main" id="{5F9B790A-1851-42ED-AC10-A3A4689D2A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1" name="Text Box 66">
          <a:extLst>
            <a:ext uri="{FF2B5EF4-FFF2-40B4-BE49-F238E27FC236}">
              <a16:creationId xmlns:a16="http://schemas.microsoft.com/office/drawing/2014/main" id="{0487A38E-3C8A-4486-A7D8-8CA52A0EB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2" name="Text Box 67">
          <a:extLst>
            <a:ext uri="{FF2B5EF4-FFF2-40B4-BE49-F238E27FC236}">
              <a16:creationId xmlns:a16="http://schemas.microsoft.com/office/drawing/2014/main" id="{83A82F86-8C3F-4DAC-8867-EBF5D5E4D3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3" name="Text Box 68">
          <a:extLst>
            <a:ext uri="{FF2B5EF4-FFF2-40B4-BE49-F238E27FC236}">
              <a16:creationId xmlns:a16="http://schemas.microsoft.com/office/drawing/2014/main" id="{50766699-EC52-4E5A-8563-72F735C10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4" name="Text Box 69">
          <a:extLst>
            <a:ext uri="{FF2B5EF4-FFF2-40B4-BE49-F238E27FC236}">
              <a16:creationId xmlns:a16="http://schemas.microsoft.com/office/drawing/2014/main" id="{29D782BE-402C-45C6-B09B-292C417F12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5" name="Text Box 70">
          <a:extLst>
            <a:ext uri="{FF2B5EF4-FFF2-40B4-BE49-F238E27FC236}">
              <a16:creationId xmlns:a16="http://schemas.microsoft.com/office/drawing/2014/main" id="{1B3AE6AA-1396-44F2-8B40-0416900C6C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6" name="Text Box 71">
          <a:extLst>
            <a:ext uri="{FF2B5EF4-FFF2-40B4-BE49-F238E27FC236}">
              <a16:creationId xmlns:a16="http://schemas.microsoft.com/office/drawing/2014/main" id="{A1EF0BC9-9244-4201-B4F7-586B55E798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7" name="Text Box 72">
          <a:extLst>
            <a:ext uri="{FF2B5EF4-FFF2-40B4-BE49-F238E27FC236}">
              <a16:creationId xmlns:a16="http://schemas.microsoft.com/office/drawing/2014/main" id="{FE42597E-734F-4E2B-99BD-DBEBF77850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8" name="Text Box 73">
          <a:extLst>
            <a:ext uri="{FF2B5EF4-FFF2-40B4-BE49-F238E27FC236}">
              <a16:creationId xmlns:a16="http://schemas.microsoft.com/office/drawing/2014/main" id="{FA96B7F3-2759-4E0B-AA8E-8C2C873B7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9" name="Text Box 74">
          <a:extLst>
            <a:ext uri="{FF2B5EF4-FFF2-40B4-BE49-F238E27FC236}">
              <a16:creationId xmlns:a16="http://schemas.microsoft.com/office/drawing/2014/main" id="{72E980CE-A154-4545-99D2-ADB1AF43DC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0" name="Text Box 75">
          <a:extLst>
            <a:ext uri="{FF2B5EF4-FFF2-40B4-BE49-F238E27FC236}">
              <a16:creationId xmlns:a16="http://schemas.microsoft.com/office/drawing/2014/main" id="{7CF1A050-5210-420D-9416-EEC4224D6C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1" name="Text Box 76">
          <a:extLst>
            <a:ext uri="{FF2B5EF4-FFF2-40B4-BE49-F238E27FC236}">
              <a16:creationId xmlns:a16="http://schemas.microsoft.com/office/drawing/2014/main" id="{650D9D7F-291E-45AE-B795-839DEF98C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2" name="Text Box 77">
          <a:extLst>
            <a:ext uri="{FF2B5EF4-FFF2-40B4-BE49-F238E27FC236}">
              <a16:creationId xmlns:a16="http://schemas.microsoft.com/office/drawing/2014/main" id="{58ED19A3-ED0C-4A33-8FB4-2499AF7880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3" name="Text Box 78">
          <a:extLst>
            <a:ext uri="{FF2B5EF4-FFF2-40B4-BE49-F238E27FC236}">
              <a16:creationId xmlns:a16="http://schemas.microsoft.com/office/drawing/2014/main" id="{68B48196-03A1-4BD3-88B1-153408446C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4" name="Text Box 79">
          <a:extLst>
            <a:ext uri="{FF2B5EF4-FFF2-40B4-BE49-F238E27FC236}">
              <a16:creationId xmlns:a16="http://schemas.microsoft.com/office/drawing/2014/main" id="{8E96258C-1C10-46F4-94E3-E52B19E6D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5" name="Text Box 80">
          <a:extLst>
            <a:ext uri="{FF2B5EF4-FFF2-40B4-BE49-F238E27FC236}">
              <a16:creationId xmlns:a16="http://schemas.microsoft.com/office/drawing/2014/main" id="{97EE2625-FFD7-427F-9A36-022FC7E610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6" name="Text Box 81">
          <a:extLst>
            <a:ext uri="{FF2B5EF4-FFF2-40B4-BE49-F238E27FC236}">
              <a16:creationId xmlns:a16="http://schemas.microsoft.com/office/drawing/2014/main" id="{60287212-E478-4B15-A85F-24519CE4B9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7" name="Text Box 82">
          <a:extLst>
            <a:ext uri="{FF2B5EF4-FFF2-40B4-BE49-F238E27FC236}">
              <a16:creationId xmlns:a16="http://schemas.microsoft.com/office/drawing/2014/main" id="{1544558C-8893-4CDB-BEF0-5421FF048F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8" name="Text Box 83">
          <a:extLst>
            <a:ext uri="{FF2B5EF4-FFF2-40B4-BE49-F238E27FC236}">
              <a16:creationId xmlns:a16="http://schemas.microsoft.com/office/drawing/2014/main" id="{F8D61379-97DE-43B4-940D-8DFDF6489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9" name="Text Box 84">
          <a:extLst>
            <a:ext uri="{FF2B5EF4-FFF2-40B4-BE49-F238E27FC236}">
              <a16:creationId xmlns:a16="http://schemas.microsoft.com/office/drawing/2014/main" id="{2FBB795D-D153-4CD1-97AB-40A39E5FD0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0" name="Text Box 85">
          <a:extLst>
            <a:ext uri="{FF2B5EF4-FFF2-40B4-BE49-F238E27FC236}">
              <a16:creationId xmlns:a16="http://schemas.microsoft.com/office/drawing/2014/main" id="{63A2DF92-4957-438E-A307-167886AC86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1" name="Text Box 86">
          <a:extLst>
            <a:ext uri="{FF2B5EF4-FFF2-40B4-BE49-F238E27FC236}">
              <a16:creationId xmlns:a16="http://schemas.microsoft.com/office/drawing/2014/main" id="{74BC38D8-70F3-48F2-9638-E2C173ACE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2" name="Text Box 87">
          <a:extLst>
            <a:ext uri="{FF2B5EF4-FFF2-40B4-BE49-F238E27FC236}">
              <a16:creationId xmlns:a16="http://schemas.microsoft.com/office/drawing/2014/main" id="{057F7829-8094-4979-8083-3518B46354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3" name="Text Box 88">
          <a:extLst>
            <a:ext uri="{FF2B5EF4-FFF2-40B4-BE49-F238E27FC236}">
              <a16:creationId xmlns:a16="http://schemas.microsoft.com/office/drawing/2014/main" id="{85B51E51-1B55-455B-88E8-6A292C4E54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4" name="Text Box 89">
          <a:extLst>
            <a:ext uri="{FF2B5EF4-FFF2-40B4-BE49-F238E27FC236}">
              <a16:creationId xmlns:a16="http://schemas.microsoft.com/office/drawing/2014/main" id="{60FFD775-71F6-40AA-9859-09742BA22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5" name="Text Box 90">
          <a:extLst>
            <a:ext uri="{FF2B5EF4-FFF2-40B4-BE49-F238E27FC236}">
              <a16:creationId xmlns:a16="http://schemas.microsoft.com/office/drawing/2014/main" id="{20637654-0C03-4805-AFCD-5CF2E43A94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6" name="Text Box 91">
          <a:extLst>
            <a:ext uri="{FF2B5EF4-FFF2-40B4-BE49-F238E27FC236}">
              <a16:creationId xmlns:a16="http://schemas.microsoft.com/office/drawing/2014/main" id="{B308736A-0501-4F59-879A-B17FA4C61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7" name="Text Box 92">
          <a:extLst>
            <a:ext uri="{FF2B5EF4-FFF2-40B4-BE49-F238E27FC236}">
              <a16:creationId xmlns:a16="http://schemas.microsoft.com/office/drawing/2014/main" id="{963DC73C-B11F-4070-8191-343D23866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8" name="Text Box 93">
          <a:extLst>
            <a:ext uri="{FF2B5EF4-FFF2-40B4-BE49-F238E27FC236}">
              <a16:creationId xmlns:a16="http://schemas.microsoft.com/office/drawing/2014/main" id="{A4FEBFF2-2C0B-4A7C-8AE2-163B5EE4C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9" name="Text Box 94">
          <a:extLst>
            <a:ext uri="{FF2B5EF4-FFF2-40B4-BE49-F238E27FC236}">
              <a16:creationId xmlns:a16="http://schemas.microsoft.com/office/drawing/2014/main" id="{5AE9EC77-770E-49F9-81CB-5B9F44C46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0" name="Text Box 95">
          <a:extLst>
            <a:ext uri="{FF2B5EF4-FFF2-40B4-BE49-F238E27FC236}">
              <a16:creationId xmlns:a16="http://schemas.microsoft.com/office/drawing/2014/main" id="{E42C05EB-DD4B-4E64-BE2F-6712460A98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1" name="Text Box 96">
          <a:extLst>
            <a:ext uri="{FF2B5EF4-FFF2-40B4-BE49-F238E27FC236}">
              <a16:creationId xmlns:a16="http://schemas.microsoft.com/office/drawing/2014/main" id="{ADC35B80-0552-49DA-A0C8-A4CE4A8443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80F9827C-9A6A-4362-BAC8-9ED7FA0D09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3" name="Text Box 98">
          <a:extLst>
            <a:ext uri="{FF2B5EF4-FFF2-40B4-BE49-F238E27FC236}">
              <a16:creationId xmlns:a16="http://schemas.microsoft.com/office/drawing/2014/main" id="{C98A3A70-B138-4407-9D47-94968FC0D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4" name="Text Box 99">
          <a:extLst>
            <a:ext uri="{FF2B5EF4-FFF2-40B4-BE49-F238E27FC236}">
              <a16:creationId xmlns:a16="http://schemas.microsoft.com/office/drawing/2014/main" id="{A56AF687-DA44-4E8B-9AFA-332BBDFE0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5" name="Text Box 100">
          <a:extLst>
            <a:ext uri="{FF2B5EF4-FFF2-40B4-BE49-F238E27FC236}">
              <a16:creationId xmlns:a16="http://schemas.microsoft.com/office/drawing/2014/main" id="{2014B3D4-5E0E-431A-9EC3-F8141DBC8A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6" name="Text Box 101">
          <a:extLst>
            <a:ext uri="{FF2B5EF4-FFF2-40B4-BE49-F238E27FC236}">
              <a16:creationId xmlns:a16="http://schemas.microsoft.com/office/drawing/2014/main" id="{36584851-CF31-48F8-B101-F5F2802B6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7" name="Text Box 102">
          <a:extLst>
            <a:ext uri="{FF2B5EF4-FFF2-40B4-BE49-F238E27FC236}">
              <a16:creationId xmlns:a16="http://schemas.microsoft.com/office/drawing/2014/main" id="{4F762821-EA29-4D36-9506-D4E14D602D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8" name="Text Box 103">
          <a:extLst>
            <a:ext uri="{FF2B5EF4-FFF2-40B4-BE49-F238E27FC236}">
              <a16:creationId xmlns:a16="http://schemas.microsoft.com/office/drawing/2014/main" id="{7EBE241F-7361-4D14-94B5-BE2E788AE5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9" name="Text Box 104">
          <a:extLst>
            <a:ext uri="{FF2B5EF4-FFF2-40B4-BE49-F238E27FC236}">
              <a16:creationId xmlns:a16="http://schemas.microsoft.com/office/drawing/2014/main" id="{7F449C7E-E955-41E5-ADF1-981ED2304E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0" name="Text Box 105">
          <a:extLst>
            <a:ext uri="{FF2B5EF4-FFF2-40B4-BE49-F238E27FC236}">
              <a16:creationId xmlns:a16="http://schemas.microsoft.com/office/drawing/2014/main" id="{6ED99786-DF90-4313-BF29-52928AF68C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1" name="Text Box 106">
          <a:extLst>
            <a:ext uri="{FF2B5EF4-FFF2-40B4-BE49-F238E27FC236}">
              <a16:creationId xmlns:a16="http://schemas.microsoft.com/office/drawing/2014/main" id="{B8F821C6-8CBE-4259-8BA0-9656A164A9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2" name="Text Box 107">
          <a:extLst>
            <a:ext uri="{FF2B5EF4-FFF2-40B4-BE49-F238E27FC236}">
              <a16:creationId xmlns:a16="http://schemas.microsoft.com/office/drawing/2014/main" id="{39F4CE23-8383-41F5-8CF0-568B6E15FF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3" name="Text Box 108">
          <a:extLst>
            <a:ext uri="{FF2B5EF4-FFF2-40B4-BE49-F238E27FC236}">
              <a16:creationId xmlns:a16="http://schemas.microsoft.com/office/drawing/2014/main" id="{2EAD72CA-B4CC-402B-BBB9-3C93CD61B5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4" name="Text Box 109">
          <a:extLst>
            <a:ext uri="{FF2B5EF4-FFF2-40B4-BE49-F238E27FC236}">
              <a16:creationId xmlns:a16="http://schemas.microsoft.com/office/drawing/2014/main" id="{7033BDD4-496E-47B6-92C4-5C4BABFE8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5" name="Text Box 110">
          <a:extLst>
            <a:ext uri="{FF2B5EF4-FFF2-40B4-BE49-F238E27FC236}">
              <a16:creationId xmlns:a16="http://schemas.microsoft.com/office/drawing/2014/main" id="{460048F5-28F8-40FA-92D4-86B2741924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6" name="Text Box 111">
          <a:extLst>
            <a:ext uri="{FF2B5EF4-FFF2-40B4-BE49-F238E27FC236}">
              <a16:creationId xmlns:a16="http://schemas.microsoft.com/office/drawing/2014/main" id="{D1E38D10-FA20-45A8-A915-70E38C9E0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7" name="Text Box 112">
          <a:extLst>
            <a:ext uri="{FF2B5EF4-FFF2-40B4-BE49-F238E27FC236}">
              <a16:creationId xmlns:a16="http://schemas.microsoft.com/office/drawing/2014/main" id="{319375D0-36BE-4550-9DB8-E29591484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8" name="Text Box 113">
          <a:extLst>
            <a:ext uri="{FF2B5EF4-FFF2-40B4-BE49-F238E27FC236}">
              <a16:creationId xmlns:a16="http://schemas.microsoft.com/office/drawing/2014/main" id="{102D6002-A3B6-42CE-9B44-FC1EEDD13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9" name="Text Box 114">
          <a:extLst>
            <a:ext uri="{FF2B5EF4-FFF2-40B4-BE49-F238E27FC236}">
              <a16:creationId xmlns:a16="http://schemas.microsoft.com/office/drawing/2014/main" id="{03C30182-3CAF-4BD0-B17A-5F7DAFFD49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0" name="Text Box 115">
          <a:extLst>
            <a:ext uri="{FF2B5EF4-FFF2-40B4-BE49-F238E27FC236}">
              <a16:creationId xmlns:a16="http://schemas.microsoft.com/office/drawing/2014/main" id="{139285F8-7EAD-4282-AF08-048C260DE6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1" name="Text Box 116">
          <a:extLst>
            <a:ext uri="{FF2B5EF4-FFF2-40B4-BE49-F238E27FC236}">
              <a16:creationId xmlns:a16="http://schemas.microsoft.com/office/drawing/2014/main" id="{BD729AAB-D074-40E7-9857-6AFA3F7071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2" name="Text Box 117">
          <a:extLst>
            <a:ext uri="{FF2B5EF4-FFF2-40B4-BE49-F238E27FC236}">
              <a16:creationId xmlns:a16="http://schemas.microsoft.com/office/drawing/2014/main" id="{CF81E240-542E-4180-82FA-AA3BB1F369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3" name="Text Box 118">
          <a:extLst>
            <a:ext uri="{FF2B5EF4-FFF2-40B4-BE49-F238E27FC236}">
              <a16:creationId xmlns:a16="http://schemas.microsoft.com/office/drawing/2014/main" id="{124EFCA4-B8F5-46AE-8119-ADA6868834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4" name="Text Box 119">
          <a:extLst>
            <a:ext uri="{FF2B5EF4-FFF2-40B4-BE49-F238E27FC236}">
              <a16:creationId xmlns:a16="http://schemas.microsoft.com/office/drawing/2014/main" id="{F158998A-8CB9-4576-9493-74976534F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B6B57D54-2FC6-4A23-A00A-22FBDFB14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6" name="Text Box 121">
          <a:extLst>
            <a:ext uri="{FF2B5EF4-FFF2-40B4-BE49-F238E27FC236}">
              <a16:creationId xmlns:a16="http://schemas.microsoft.com/office/drawing/2014/main" id="{7E729BF7-A017-4B33-A9F2-CC8D4A698D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7" name="Text Box 122">
          <a:extLst>
            <a:ext uri="{FF2B5EF4-FFF2-40B4-BE49-F238E27FC236}">
              <a16:creationId xmlns:a16="http://schemas.microsoft.com/office/drawing/2014/main" id="{B328D0C4-A230-43E6-ABF2-F6DB570A57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8" name="Text Box 123">
          <a:extLst>
            <a:ext uri="{FF2B5EF4-FFF2-40B4-BE49-F238E27FC236}">
              <a16:creationId xmlns:a16="http://schemas.microsoft.com/office/drawing/2014/main" id="{D2ECA998-C1AE-4CF7-B640-65AF5D5E11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9" name="Text Box 124">
          <a:extLst>
            <a:ext uri="{FF2B5EF4-FFF2-40B4-BE49-F238E27FC236}">
              <a16:creationId xmlns:a16="http://schemas.microsoft.com/office/drawing/2014/main" id="{7915E072-F390-40AF-9BB1-49C4453AA3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0" name="Text Box 125">
          <a:extLst>
            <a:ext uri="{FF2B5EF4-FFF2-40B4-BE49-F238E27FC236}">
              <a16:creationId xmlns:a16="http://schemas.microsoft.com/office/drawing/2014/main" id="{6FB81E28-12F6-4A12-8A09-FCF04045CD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1" name="Text Box 126">
          <a:extLst>
            <a:ext uri="{FF2B5EF4-FFF2-40B4-BE49-F238E27FC236}">
              <a16:creationId xmlns:a16="http://schemas.microsoft.com/office/drawing/2014/main" id="{0C02105B-B628-4635-B9ED-C000206E4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2" name="Text Box 127">
          <a:extLst>
            <a:ext uri="{FF2B5EF4-FFF2-40B4-BE49-F238E27FC236}">
              <a16:creationId xmlns:a16="http://schemas.microsoft.com/office/drawing/2014/main" id="{4A1F041A-4728-4F8E-BF38-DCD869AC6F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3" name="Text Box 128">
          <a:extLst>
            <a:ext uri="{FF2B5EF4-FFF2-40B4-BE49-F238E27FC236}">
              <a16:creationId xmlns:a16="http://schemas.microsoft.com/office/drawing/2014/main" id="{C4D67600-4A57-481D-8938-61C1D43F8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4" name="Text Box 129">
          <a:extLst>
            <a:ext uri="{FF2B5EF4-FFF2-40B4-BE49-F238E27FC236}">
              <a16:creationId xmlns:a16="http://schemas.microsoft.com/office/drawing/2014/main" id="{82800E4D-C2EF-4FD1-A40B-9EAAC41D0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5" name="Text Box 130">
          <a:extLst>
            <a:ext uri="{FF2B5EF4-FFF2-40B4-BE49-F238E27FC236}">
              <a16:creationId xmlns:a16="http://schemas.microsoft.com/office/drawing/2014/main" id="{F65D5F21-0684-445C-ADA3-E7496771E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6" name="Text Box 131">
          <a:extLst>
            <a:ext uri="{FF2B5EF4-FFF2-40B4-BE49-F238E27FC236}">
              <a16:creationId xmlns:a16="http://schemas.microsoft.com/office/drawing/2014/main" id="{7EF7DC23-AC98-4FFA-B686-25D33F2667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7" name="Text Box 132">
          <a:extLst>
            <a:ext uri="{FF2B5EF4-FFF2-40B4-BE49-F238E27FC236}">
              <a16:creationId xmlns:a16="http://schemas.microsoft.com/office/drawing/2014/main" id="{B5A3645A-0D99-49E1-9681-25E3C1466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8" name="Text Box 133">
          <a:extLst>
            <a:ext uri="{FF2B5EF4-FFF2-40B4-BE49-F238E27FC236}">
              <a16:creationId xmlns:a16="http://schemas.microsoft.com/office/drawing/2014/main" id="{9988A689-F529-4B80-B39D-9C5C6A6AC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9" name="Text Box 134">
          <a:extLst>
            <a:ext uri="{FF2B5EF4-FFF2-40B4-BE49-F238E27FC236}">
              <a16:creationId xmlns:a16="http://schemas.microsoft.com/office/drawing/2014/main" id="{8B72A40B-AC85-4EE8-802A-949BC19BA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0" name="Text Box 135">
          <a:extLst>
            <a:ext uri="{FF2B5EF4-FFF2-40B4-BE49-F238E27FC236}">
              <a16:creationId xmlns:a16="http://schemas.microsoft.com/office/drawing/2014/main" id="{7E7ED088-E5CE-4B1F-90C3-56D501AACC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1" name="Text Box 136">
          <a:extLst>
            <a:ext uri="{FF2B5EF4-FFF2-40B4-BE49-F238E27FC236}">
              <a16:creationId xmlns:a16="http://schemas.microsoft.com/office/drawing/2014/main" id="{B7B7DD78-1A68-421B-B04D-51CCB69F26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2" name="Text Box 137">
          <a:extLst>
            <a:ext uri="{FF2B5EF4-FFF2-40B4-BE49-F238E27FC236}">
              <a16:creationId xmlns:a16="http://schemas.microsoft.com/office/drawing/2014/main" id="{33EF5C05-C57C-4652-B91F-DF009BC359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3" name="Text Box 138">
          <a:extLst>
            <a:ext uri="{FF2B5EF4-FFF2-40B4-BE49-F238E27FC236}">
              <a16:creationId xmlns:a16="http://schemas.microsoft.com/office/drawing/2014/main" id="{9797EEF8-02DF-4216-8519-D5A446DA07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4" name="Text Box 139">
          <a:extLst>
            <a:ext uri="{FF2B5EF4-FFF2-40B4-BE49-F238E27FC236}">
              <a16:creationId xmlns:a16="http://schemas.microsoft.com/office/drawing/2014/main" id="{1BF2BC70-4CC0-4971-8C91-FBFA1B9201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5" name="Text Box 140">
          <a:extLst>
            <a:ext uri="{FF2B5EF4-FFF2-40B4-BE49-F238E27FC236}">
              <a16:creationId xmlns:a16="http://schemas.microsoft.com/office/drawing/2014/main" id="{2D390D0F-2FC4-4286-9F80-FF8A7F28DA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6" name="Text Box 141">
          <a:extLst>
            <a:ext uri="{FF2B5EF4-FFF2-40B4-BE49-F238E27FC236}">
              <a16:creationId xmlns:a16="http://schemas.microsoft.com/office/drawing/2014/main" id="{BDCDB248-7ED9-42D2-B139-F2C99B745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7" name="Text Box 142">
          <a:extLst>
            <a:ext uri="{FF2B5EF4-FFF2-40B4-BE49-F238E27FC236}">
              <a16:creationId xmlns:a16="http://schemas.microsoft.com/office/drawing/2014/main" id="{44E1D571-E225-4C05-8694-CBDC27BBF9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8" name="Text Box 143">
          <a:extLst>
            <a:ext uri="{FF2B5EF4-FFF2-40B4-BE49-F238E27FC236}">
              <a16:creationId xmlns:a16="http://schemas.microsoft.com/office/drawing/2014/main" id="{0E359A92-FE22-487E-96A8-CBA5DC1D3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9" name="Text Box 144">
          <a:extLst>
            <a:ext uri="{FF2B5EF4-FFF2-40B4-BE49-F238E27FC236}">
              <a16:creationId xmlns:a16="http://schemas.microsoft.com/office/drawing/2014/main" id="{16686DF6-44D2-4E9C-B529-E78158EB25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0" name="Text Box 145">
          <a:extLst>
            <a:ext uri="{FF2B5EF4-FFF2-40B4-BE49-F238E27FC236}">
              <a16:creationId xmlns:a16="http://schemas.microsoft.com/office/drawing/2014/main" id="{67487D94-F12B-4E98-85BC-A36A1ED3D6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1" name="Text Box 146">
          <a:extLst>
            <a:ext uri="{FF2B5EF4-FFF2-40B4-BE49-F238E27FC236}">
              <a16:creationId xmlns:a16="http://schemas.microsoft.com/office/drawing/2014/main" id="{29C474C4-4082-4A01-BB96-F48A5F42B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2" name="Text Box 147">
          <a:extLst>
            <a:ext uri="{FF2B5EF4-FFF2-40B4-BE49-F238E27FC236}">
              <a16:creationId xmlns:a16="http://schemas.microsoft.com/office/drawing/2014/main" id="{711EB0EC-6C64-46F9-A334-CD113BE7B2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3" name="Text Box 148">
          <a:extLst>
            <a:ext uri="{FF2B5EF4-FFF2-40B4-BE49-F238E27FC236}">
              <a16:creationId xmlns:a16="http://schemas.microsoft.com/office/drawing/2014/main" id="{08465BE2-9279-40AA-92D4-A130F934A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4" name="Text Box 149">
          <a:extLst>
            <a:ext uri="{FF2B5EF4-FFF2-40B4-BE49-F238E27FC236}">
              <a16:creationId xmlns:a16="http://schemas.microsoft.com/office/drawing/2014/main" id="{E0257AE8-CE52-476B-BAE2-C68DF0B226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5" name="Text Box 150">
          <a:extLst>
            <a:ext uri="{FF2B5EF4-FFF2-40B4-BE49-F238E27FC236}">
              <a16:creationId xmlns:a16="http://schemas.microsoft.com/office/drawing/2014/main" id="{CD6CDD14-6C26-4597-913F-A4194E0B2A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6" name="Text Box 151">
          <a:extLst>
            <a:ext uri="{FF2B5EF4-FFF2-40B4-BE49-F238E27FC236}">
              <a16:creationId xmlns:a16="http://schemas.microsoft.com/office/drawing/2014/main" id="{D503E2A1-56B2-4058-AF0E-CF0FD953EE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7" name="Text Box 152">
          <a:extLst>
            <a:ext uri="{FF2B5EF4-FFF2-40B4-BE49-F238E27FC236}">
              <a16:creationId xmlns:a16="http://schemas.microsoft.com/office/drawing/2014/main" id="{7671AA45-0392-4DC2-9673-91CDA2979F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8" name="Text Box 153">
          <a:extLst>
            <a:ext uri="{FF2B5EF4-FFF2-40B4-BE49-F238E27FC236}">
              <a16:creationId xmlns:a16="http://schemas.microsoft.com/office/drawing/2014/main" id="{690BA522-20D6-4041-927C-06EFA5C975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9" name="Text Box 154">
          <a:extLst>
            <a:ext uri="{FF2B5EF4-FFF2-40B4-BE49-F238E27FC236}">
              <a16:creationId xmlns:a16="http://schemas.microsoft.com/office/drawing/2014/main" id="{3F714D08-9574-4ED5-8145-0E4F417352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0" name="Text Box 155">
          <a:extLst>
            <a:ext uri="{FF2B5EF4-FFF2-40B4-BE49-F238E27FC236}">
              <a16:creationId xmlns:a16="http://schemas.microsoft.com/office/drawing/2014/main" id="{8386D90D-04AE-4DB8-BA1B-458D0A4D2F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1" name="Text Box 156">
          <a:extLst>
            <a:ext uri="{FF2B5EF4-FFF2-40B4-BE49-F238E27FC236}">
              <a16:creationId xmlns:a16="http://schemas.microsoft.com/office/drawing/2014/main" id="{FC18082B-B6B4-4240-8687-512BB1126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2157724E-3729-4A16-8AEA-0E29FA382B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B662E8EB-DF3A-40A2-BA19-10EB1B59DB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8D106309-5C71-40DC-8C47-DD7CB400A6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B2B3BDFC-E5F2-4E8E-BBDF-E895BB2D37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4EF15D8E-1333-4A3B-83AD-76E87F1AF7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1E7D08B1-7E64-4190-97EC-B7B44F900C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48539B3A-5FFA-4994-8BEA-897E3E88B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A824748A-20D7-4F73-A12A-1BC86CC4E4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A0546533-8CE7-4BE6-B734-48EB4D7A6E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BC3DAF35-7556-4B7E-854F-9C575C63B9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5FC98BED-5D97-49FD-AABC-A4995BEA9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3" name="Text Box 12">
          <a:extLst>
            <a:ext uri="{FF2B5EF4-FFF2-40B4-BE49-F238E27FC236}">
              <a16:creationId xmlns:a16="http://schemas.microsoft.com/office/drawing/2014/main" id="{44B112E4-651C-45A3-B0E1-25833AD710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FF84F4CD-FCF1-4058-A73B-AE54A72FA0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FABCFF03-46A0-4A88-852C-67BC4EC46F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98F3EE85-06C6-4FE2-B6F7-71D9FD5FAB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DD9F459D-E1C7-4170-979B-77B698EC55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8766786E-7605-4ACD-9C20-610078E335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9" name="Text Box 19">
          <a:extLst>
            <a:ext uri="{FF2B5EF4-FFF2-40B4-BE49-F238E27FC236}">
              <a16:creationId xmlns:a16="http://schemas.microsoft.com/office/drawing/2014/main" id="{C2AE324F-CB50-4B21-9781-3D46012983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0" name="Text Box 20">
          <a:extLst>
            <a:ext uri="{FF2B5EF4-FFF2-40B4-BE49-F238E27FC236}">
              <a16:creationId xmlns:a16="http://schemas.microsoft.com/office/drawing/2014/main" id="{FC370E36-ABC3-49AC-83CA-7C1082FC53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1" name="Text Box 21">
          <a:extLst>
            <a:ext uri="{FF2B5EF4-FFF2-40B4-BE49-F238E27FC236}">
              <a16:creationId xmlns:a16="http://schemas.microsoft.com/office/drawing/2014/main" id="{5FA7851E-65A8-4B0A-B43A-2A02BE98E3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2" name="Text Box 22">
          <a:extLst>
            <a:ext uri="{FF2B5EF4-FFF2-40B4-BE49-F238E27FC236}">
              <a16:creationId xmlns:a16="http://schemas.microsoft.com/office/drawing/2014/main" id="{C48292E7-D569-4D3C-BC9F-462C5D0D02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3" name="Text Box 23">
          <a:extLst>
            <a:ext uri="{FF2B5EF4-FFF2-40B4-BE49-F238E27FC236}">
              <a16:creationId xmlns:a16="http://schemas.microsoft.com/office/drawing/2014/main" id="{F054F7E8-3BAF-4E46-BDBB-9B83F62F95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4" name="Text Box 24">
          <a:extLst>
            <a:ext uri="{FF2B5EF4-FFF2-40B4-BE49-F238E27FC236}">
              <a16:creationId xmlns:a16="http://schemas.microsoft.com/office/drawing/2014/main" id="{CE2C2C63-0909-4651-8F5E-226B731ABE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5" name="Text Box 25">
          <a:extLst>
            <a:ext uri="{FF2B5EF4-FFF2-40B4-BE49-F238E27FC236}">
              <a16:creationId xmlns:a16="http://schemas.microsoft.com/office/drawing/2014/main" id="{9462FEA4-1B9A-4089-9507-25ED749908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6" name="Text Box 26">
          <a:extLst>
            <a:ext uri="{FF2B5EF4-FFF2-40B4-BE49-F238E27FC236}">
              <a16:creationId xmlns:a16="http://schemas.microsoft.com/office/drawing/2014/main" id="{4C4B0AF5-F03F-4B3D-B10D-B4BA6DE84E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7" name="Text Box 27">
          <a:extLst>
            <a:ext uri="{FF2B5EF4-FFF2-40B4-BE49-F238E27FC236}">
              <a16:creationId xmlns:a16="http://schemas.microsoft.com/office/drawing/2014/main" id="{8808C6F6-F974-4398-BBAD-D057DDF028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8" name="Text Box 28">
          <a:extLst>
            <a:ext uri="{FF2B5EF4-FFF2-40B4-BE49-F238E27FC236}">
              <a16:creationId xmlns:a16="http://schemas.microsoft.com/office/drawing/2014/main" id="{A998E8C0-45D3-41EF-9968-44F587F4E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9" name="Text Box 29">
          <a:extLst>
            <a:ext uri="{FF2B5EF4-FFF2-40B4-BE49-F238E27FC236}">
              <a16:creationId xmlns:a16="http://schemas.microsoft.com/office/drawing/2014/main" id="{6D9D70FA-345A-48D3-B2C5-A88F152D6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0" name="Text Box 30">
          <a:extLst>
            <a:ext uri="{FF2B5EF4-FFF2-40B4-BE49-F238E27FC236}">
              <a16:creationId xmlns:a16="http://schemas.microsoft.com/office/drawing/2014/main" id="{2B9F9B4D-2064-42B0-855B-CE8170891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1" name="Text Box 31">
          <a:extLst>
            <a:ext uri="{FF2B5EF4-FFF2-40B4-BE49-F238E27FC236}">
              <a16:creationId xmlns:a16="http://schemas.microsoft.com/office/drawing/2014/main" id="{F6AE79D9-D855-47E5-A5E3-DE3A36012D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2" name="Text Box 32">
          <a:extLst>
            <a:ext uri="{FF2B5EF4-FFF2-40B4-BE49-F238E27FC236}">
              <a16:creationId xmlns:a16="http://schemas.microsoft.com/office/drawing/2014/main" id="{E3C9BB9F-E393-48B4-B66A-A275E0C5C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3" name="Text Box 33">
          <a:extLst>
            <a:ext uri="{FF2B5EF4-FFF2-40B4-BE49-F238E27FC236}">
              <a16:creationId xmlns:a16="http://schemas.microsoft.com/office/drawing/2014/main" id="{4CB1E384-F8CB-406F-80CD-97CE51D27F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396FDFF7-5C13-4FF0-9B1D-DBB899637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5" name="Text Box 35">
          <a:extLst>
            <a:ext uri="{FF2B5EF4-FFF2-40B4-BE49-F238E27FC236}">
              <a16:creationId xmlns:a16="http://schemas.microsoft.com/office/drawing/2014/main" id="{EC634FDA-853A-4B8E-A5B2-B4D6E72CB8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F7D521C3-0C8B-434C-AB02-0A368EBBDA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7" name="Text Box 37">
          <a:extLst>
            <a:ext uri="{FF2B5EF4-FFF2-40B4-BE49-F238E27FC236}">
              <a16:creationId xmlns:a16="http://schemas.microsoft.com/office/drawing/2014/main" id="{2A803DB2-1FCB-4B84-9995-8240A5CE8E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8" name="Text Box 38">
          <a:extLst>
            <a:ext uri="{FF2B5EF4-FFF2-40B4-BE49-F238E27FC236}">
              <a16:creationId xmlns:a16="http://schemas.microsoft.com/office/drawing/2014/main" id="{EF9B4545-E1F2-43DF-942B-56152706B3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9" name="Text Box 39">
          <a:extLst>
            <a:ext uri="{FF2B5EF4-FFF2-40B4-BE49-F238E27FC236}">
              <a16:creationId xmlns:a16="http://schemas.microsoft.com/office/drawing/2014/main" id="{C4842FB7-17E9-4CFA-A237-CB2BB27C01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0" name="Text Box 40">
          <a:extLst>
            <a:ext uri="{FF2B5EF4-FFF2-40B4-BE49-F238E27FC236}">
              <a16:creationId xmlns:a16="http://schemas.microsoft.com/office/drawing/2014/main" id="{D67DE06C-007E-4228-B61E-60F661AA8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1" name="Text Box 41">
          <a:extLst>
            <a:ext uri="{FF2B5EF4-FFF2-40B4-BE49-F238E27FC236}">
              <a16:creationId xmlns:a16="http://schemas.microsoft.com/office/drawing/2014/main" id="{5E52ABA9-B16C-4920-ADF8-1AD9C9C6C8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2" name="Text Box 42">
          <a:extLst>
            <a:ext uri="{FF2B5EF4-FFF2-40B4-BE49-F238E27FC236}">
              <a16:creationId xmlns:a16="http://schemas.microsoft.com/office/drawing/2014/main" id="{83B5954E-B877-4330-BAF9-F06A9EE55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3" name="Text Box 43">
          <a:extLst>
            <a:ext uri="{FF2B5EF4-FFF2-40B4-BE49-F238E27FC236}">
              <a16:creationId xmlns:a16="http://schemas.microsoft.com/office/drawing/2014/main" id="{536D8FF8-7CBB-413D-B444-9FA55BDBD2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4" name="Text Box 44">
          <a:extLst>
            <a:ext uri="{FF2B5EF4-FFF2-40B4-BE49-F238E27FC236}">
              <a16:creationId xmlns:a16="http://schemas.microsoft.com/office/drawing/2014/main" id="{ED5FBDCC-FDFA-4CBD-A193-E3ED57F9E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5" name="Text Box 45">
          <a:extLst>
            <a:ext uri="{FF2B5EF4-FFF2-40B4-BE49-F238E27FC236}">
              <a16:creationId xmlns:a16="http://schemas.microsoft.com/office/drawing/2014/main" id="{C5DE16DC-63D4-41A9-BCC1-F659FD9F1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6" name="Text Box 46">
          <a:extLst>
            <a:ext uri="{FF2B5EF4-FFF2-40B4-BE49-F238E27FC236}">
              <a16:creationId xmlns:a16="http://schemas.microsoft.com/office/drawing/2014/main" id="{F73D4B30-EA57-445F-A1C0-E807C556E8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7" name="Text Box 47">
          <a:extLst>
            <a:ext uri="{FF2B5EF4-FFF2-40B4-BE49-F238E27FC236}">
              <a16:creationId xmlns:a16="http://schemas.microsoft.com/office/drawing/2014/main" id="{5EA9C4BE-BAD8-4EBC-9317-03D5E0985B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8" name="Text Box 48">
          <a:extLst>
            <a:ext uri="{FF2B5EF4-FFF2-40B4-BE49-F238E27FC236}">
              <a16:creationId xmlns:a16="http://schemas.microsoft.com/office/drawing/2014/main" id="{9448C3B6-1EEC-4C98-9074-2012E0DE0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9" name="Text Box 49">
          <a:extLst>
            <a:ext uri="{FF2B5EF4-FFF2-40B4-BE49-F238E27FC236}">
              <a16:creationId xmlns:a16="http://schemas.microsoft.com/office/drawing/2014/main" id="{E27ADDF9-09EE-47FD-9CF5-477927F1EB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0" name="Text Box 50">
          <a:extLst>
            <a:ext uri="{FF2B5EF4-FFF2-40B4-BE49-F238E27FC236}">
              <a16:creationId xmlns:a16="http://schemas.microsoft.com/office/drawing/2014/main" id="{807FA65C-D8CA-4438-AFD3-A3DA2556B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1" name="Text Box 51">
          <a:extLst>
            <a:ext uri="{FF2B5EF4-FFF2-40B4-BE49-F238E27FC236}">
              <a16:creationId xmlns:a16="http://schemas.microsoft.com/office/drawing/2014/main" id="{68356404-1FC3-493F-874D-708562A684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957F9BAA-8294-4B62-B5D4-6DFED4336D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CA612B53-3C39-49D4-8DB9-63D04F5CD3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4" name="Text Box 54">
          <a:extLst>
            <a:ext uri="{FF2B5EF4-FFF2-40B4-BE49-F238E27FC236}">
              <a16:creationId xmlns:a16="http://schemas.microsoft.com/office/drawing/2014/main" id="{58A19CF1-56BE-4139-B284-FFCA8DB1D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5" name="Text Box 55">
          <a:extLst>
            <a:ext uri="{FF2B5EF4-FFF2-40B4-BE49-F238E27FC236}">
              <a16:creationId xmlns:a16="http://schemas.microsoft.com/office/drawing/2014/main" id="{2CD70680-10ED-4EA3-AA04-49EFF1E0C3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6" name="Text Box 56">
          <a:extLst>
            <a:ext uri="{FF2B5EF4-FFF2-40B4-BE49-F238E27FC236}">
              <a16:creationId xmlns:a16="http://schemas.microsoft.com/office/drawing/2014/main" id="{B4F6B3E6-BFDE-4E51-9DD7-2DE1C7015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7" name="Text Box 57">
          <a:extLst>
            <a:ext uri="{FF2B5EF4-FFF2-40B4-BE49-F238E27FC236}">
              <a16:creationId xmlns:a16="http://schemas.microsoft.com/office/drawing/2014/main" id="{F3820D30-1C1F-41F4-8C8D-723838F327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8" name="Text Box 58">
          <a:extLst>
            <a:ext uri="{FF2B5EF4-FFF2-40B4-BE49-F238E27FC236}">
              <a16:creationId xmlns:a16="http://schemas.microsoft.com/office/drawing/2014/main" id="{72A56A7A-3CDE-4741-BE96-6903296742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4F38C85E-0503-4AA7-96A6-2066F372CA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28D7EF4E-A66E-4E8F-8E18-779C09AD6D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B19DB818-9121-4D07-8505-55995EDEAA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045FEAEF-2A0C-46F0-98C2-A8F9C30F94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B7AC6215-1339-4469-908F-1402537500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970D954E-8920-42DF-A5BF-65D0C093E7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5" name="Text Box 65">
          <a:extLst>
            <a:ext uri="{FF2B5EF4-FFF2-40B4-BE49-F238E27FC236}">
              <a16:creationId xmlns:a16="http://schemas.microsoft.com/office/drawing/2014/main" id="{B64F25C3-1E2F-4972-AD58-8949D2402A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6" name="Text Box 66">
          <a:extLst>
            <a:ext uri="{FF2B5EF4-FFF2-40B4-BE49-F238E27FC236}">
              <a16:creationId xmlns:a16="http://schemas.microsoft.com/office/drawing/2014/main" id="{20478C81-9B2D-44D0-A5E7-7381FC2581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7" name="Text Box 67">
          <a:extLst>
            <a:ext uri="{FF2B5EF4-FFF2-40B4-BE49-F238E27FC236}">
              <a16:creationId xmlns:a16="http://schemas.microsoft.com/office/drawing/2014/main" id="{EFBE6275-AA6F-46D5-A77A-C808CBF21D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8" name="Text Box 68">
          <a:extLst>
            <a:ext uri="{FF2B5EF4-FFF2-40B4-BE49-F238E27FC236}">
              <a16:creationId xmlns:a16="http://schemas.microsoft.com/office/drawing/2014/main" id="{6C8EB279-5100-439E-8C75-23C3DFAE91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9" name="Text Box 69">
          <a:extLst>
            <a:ext uri="{FF2B5EF4-FFF2-40B4-BE49-F238E27FC236}">
              <a16:creationId xmlns:a16="http://schemas.microsoft.com/office/drawing/2014/main" id="{C60E9BFF-8554-4FF4-888B-A9B2B6D510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0" name="Text Box 70">
          <a:extLst>
            <a:ext uri="{FF2B5EF4-FFF2-40B4-BE49-F238E27FC236}">
              <a16:creationId xmlns:a16="http://schemas.microsoft.com/office/drawing/2014/main" id="{32A1A8A1-FE4D-4369-8944-E0FBE9B5B9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1" name="Text Box 71">
          <a:extLst>
            <a:ext uri="{FF2B5EF4-FFF2-40B4-BE49-F238E27FC236}">
              <a16:creationId xmlns:a16="http://schemas.microsoft.com/office/drawing/2014/main" id="{DBB9AAC1-2143-4E38-A44F-1440674936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2" name="Text Box 72">
          <a:extLst>
            <a:ext uri="{FF2B5EF4-FFF2-40B4-BE49-F238E27FC236}">
              <a16:creationId xmlns:a16="http://schemas.microsoft.com/office/drawing/2014/main" id="{C0E694FB-F2CC-4875-8540-229BF11905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3" name="Text Box 73">
          <a:extLst>
            <a:ext uri="{FF2B5EF4-FFF2-40B4-BE49-F238E27FC236}">
              <a16:creationId xmlns:a16="http://schemas.microsoft.com/office/drawing/2014/main" id="{5C49F694-FE83-4A02-95E1-D16D3A6D96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4" name="Text Box 74">
          <a:extLst>
            <a:ext uri="{FF2B5EF4-FFF2-40B4-BE49-F238E27FC236}">
              <a16:creationId xmlns:a16="http://schemas.microsoft.com/office/drawing/2014/main" id="{D050AFC7-8B35-48DD-91A3-188201867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5" name="Text Box 75">
          <a:extLst>
            <a:ext uri="{FF2B5EF4-FFF2-40B4-BE49-F238E27FC236}">
              <a16:creationId xmlns:a16="http://schemas.microsoft.com/office/drawing/2014/main" id="{C100E3B8-87D2-4CBB-9C00-DF10DC0A53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6" name="Text Box 76">
          <a:extLst>
            <a:ext uri="{FF2B5EF4-FFF2-40B4-BE49-F238E27FC236}">
              <a16:creationId xmlns:a16="http://schemas.microsoft.com/office/drawing/2014/main" id="{19487A38-E94D-4BCB-A429-95869A3D6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7" name="Text Box 77">
          <a:extLst>
            <a:ext uri="{FF2B5EF4-FFF2-40B4-BE49-F238E27FC236}">
              <a16:creationId xmlns:a16="http://schemas.microsoft.com/office/drawing/2014/main" id="{794497D5-E415-4048-88B8-617E74EF0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id="{D0FEAD59-9237-42CE-9772-C834777B3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id="{433679B5-A557-40B5-A7FC-3FF2925812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0" name="Text Box 80">
          <a:extLst>
            <a:ext uri="{FF2B5EF4-FFF2-40B4-BE49-F238E27FC236}">
              <a16:creationId xmlns:a16="http://schemas.microsoft.com/office/drawing/2014/main" id="{2777F0B1-5C13-42C4-B608-1D90615DA8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1" name="Text Box 81">
          <a:extLst>
            <a:ext uri="{FF2B5EF4-FFF2-40B4-BE49-F238E27FC236}">
              <a16:creationId xmlns:a16="http://schemas.microsoft.com/office/drawing/2014/main" id="{1F10D777-57D7-4766-BC2C-4DD4D834C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2" name="Text Box 82">
          <a:extLst>
            <a:ext uri="{FF2B5EF4-FFF2-40B4-BE49-F238E27FC236}">
              <a16:creationId xmlns:a16="http://schemas.microsoft.com/office/drawing/2014/main" id="{2746F0D6-9E98-4055-8C02-21D572615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3" name="Text Box 83">
          <a:extLst>
            <a:ext uri="{FF2B5EF4-FFF2-40B4-BE49-F238E27FC236}">
              <a16:creationId xmlns:a16="http://schemas.microsoft.com/office/drawing/2014/main" id="{78AC1CB0-2D4D-4155-B8C1-E4AC381719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4" name="Text Box 84">
          <a:extLst>
            <a:ext uri="{FF2B5EF4-FFF2-40B4-BE49-F238E27FC236}">
              <a16:creationId xmlns:a16="http://schemas.microsoft.com/office/drawing/2014/main" id="{3EB745D1-C2BB-4311-92D3-9A2CB93063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5" name="Text Box 85">
          <a:extLst>
            <a:ext uri="{FF2B5EF4-FFF2-40B4-BE49-F238E27FC236}">
              <a16:creationId xmlns:a16="http://schemas.microsoft.com/office/drawing/2014/main" id="{6AD55820-B092-4F59-AC06-2F157F1841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6" name="Text Box 86">
          <a:extLst>
            <a:ext uri="{FF2B5EF4-FFF2-40B4-BE49-F238E27FC236}">
              <a16:creationId xmlns:a16="http://schemas.microsoft.com/office/drawing/2014/main" id="{FCF532BD-7300-40E9-A15C-AAB00846EA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7" name="Text Box 87">
          <a:extLst>
            <a:ext uri="{FF2B5EF4-FFF2-40B4-BE49-F238E27FC236}">
              <a16:creationId xmlns:a16="http://schemas.microsoft.com/office/drawing/2014/main" id="{072D0B63-B6A9-4765-9B3E-E447EB979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8" name="Text Box 88">
          <a:extLst>
            <a:ext uri="{FF2B5EF4-FFF2-40B4-BE49-F238E27FC236}">
              <a16:creationId xmlns:a16="http://schemas.microsoft.com/office/drawing/2014/main" id="{E6034DF5-18F5-4C68-94BA-32FCB93DD1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9" name="Text Box 89">
          <a:extLst>
            <a:ext uri="{FF2B5EF4-FFF2-40B4-BE49-F238E27FC236}">
              <a16:creationId xmlns:a16="http://schemas.microsoft.com/office/drawing/2014/main" id="{54FAF13D-04CE-4564-9F4D-3B0E12BD2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0" name="Text Box 90">
          <a:extLst>
            <a:ext uri="{FF2B5EF4-FFF2-40B4-BE49-F238E27FC236}">
              <a16:creationId xmlns:a16="http://schemas.microsoft.com/office/drawing/2014/main" id="{9E924A28-34E1-413A-9CBF-341CF73BC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1" name="Text Box 91">
          <a:extLst>
            <a:ext uri="{FF2B5EF4-FFF2-40B4-BE49-F238E27FC236}">
              <a16:creationId xmlns:a16="http://schemas.microsoft.com/office/drawing/2014/main" id="{34731A62-19E8-4792-993B-9247D5BC0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2" name="Text Box 92">
          <a:extLst>
            <a:ext uri="{FF2B5EF4-FFF2-40B4-BE49-F238E27FC236}">
              <a16:creationId xmlns:a16="http://schemas.microsoft.com/office/drawing/2014/main" id="{6C6A3C62-DAAB-46DE-8A96-4DBB56C24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3" name="Text Box 93">
          <a:extLst>
            <a:ext uri="{FF2B5EF4-FFF2-40B4-BE49-F238E27FC236}">
              <a16:creationId xmlns:a16="http://schemas.microsoft.com/office/drawing/2014/main" id="{9222177A-124B-4BCC-A2CC-D0C7F18A56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4" name="Text Box 94">
          <a:extLst>
            <a:ext uri="{FF2B5EF4-FFF2-40B4-BE49-F238E27FC236}">
              <a16:creationId xmlns:a16="http://schemas.microsoft.com/office/drawing/2014/main" id="{91ECF789-21AF-4EBD-AA3C-7C648F5400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5" name="Text Box 95">
          <a:extLst>
            <a:ext uri="{FF2B5EF4-FFF2-40B4-BE49-F238E27FC236}">
              <a16:creationId xmlns:a16="http://schemas.microsoft.com/office/drawing/2014/main" id="{A8291123-747C-4701-9B87-86C0424BD5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6" name="Text Box 96">
          <a:extLst>
            <a:ext uri="{FF2B5EF4-FFF2-40B4-BE49-F238E27FC236}">
              <a16:creationId xmlns:a16="http://schemas.microsoft.com/office/drawing/2014/main" id="{45012027-1B59-416B-B4C1-8DA8B68ECF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7" name="Text Box 97">
          <a:extLst>
            <a:ext uri="{FF2B5EF4-FFF2-40B4-BE49-F238E27FC236}">
              <a16:creationId xmlns:a16="http://schemas.microsoft.com/office/drawing/2014/main" id="{59636549-D7DE-4345-8BC3-92DC929091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8" name="Text Box 98">
          <a:extLst>
            <a:ext uri="{FF2B5EF4-FFF2-40B4-BE49-F238E27FC236}">
              <a16:creationId xmlns:a16="http://schemas.microsoft.com/office/drawing/2014/main" id="{326AB940-B1A8-407F-BABB-1991A895F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9" name="Text Box 99">
          <a:extLst>
            <a:ext uri="{FF2B5EF4-FFF2-40B4-BE49-F238E27FC236}">
              <a16:creationId xmlns:a16="http://schemas.microsoft.com/office/drawing/2014/main" id="{C74B4A4B-C298-4E2F-A094-99CF7BB97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0" name="Text Box 100">
          <a:extLst>
            <a:ext uri="{FF2B5EF4-FFF2-40B4-BE49-F238E27FC236}">
              <a16:creationId xmlns:a16="http://schemas.microsoft.com/office/drawing/2014/main" id="{70653B06-0D49-4D0E-BDA5-08A99C07F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1" name="Text Box 101">
          <a:extLst>
            <a:ext uri="{FF2B5EF4-FFF2-40B4-BE49-F238E27FC236}">
              <a16:creationId xmlns:a16="http://schemas.microsoft.com/office/drawing/2014/main" id="{6CC6A484-E789-438D-AD82-E8E46967D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2" name="Text Box 102">
          <a:extLst>
            <a:ext uri="{FF2B5EF4-FFF2-40B4-BE49-F238E27FC236}">
              <a16:creationId xmlns:a16="http://schemas.microsoft.com/office/drawing/2014/main" id="{73147681-EDD2-4C49-BC09-308BB175F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3" name="Text Box 103">
          <a:extLst>
            <a:ext uri="{FF2B5EF4-FFF2-40B4-BE49-F238E27FC236}">
              <a16:creationId xmlns:a16="http://schemas.microsoft.com/office/drawing/2014/main" id="{71576B0E-47B4-4BFF-8C13-AA4DDEF568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4" name="Text Box 104">
          <a:extLst>
            <a:ext uri="{FF2B5EF4-FFF2-40B4-BE49-F238E27FC236}">
              <a16:creationId xmlns:a16="http://schemas.microsoft.com/office/drawing/2014/main" id="{A4C728AE-928B-4E95-9E72-789E10B27F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5" name="Text Box 105">
          <a:extLst>
            <a:ext uri="{FF2B5EF4-FFF2-40B4-BE49-F238E27FC236}">
              <a16:creationId xmlns:a16="http://schemas.microsoft.com/office/drawing/2014/main" id="{571FE022-B7F6-4810-BD37-A67128BB6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6" name="Text Box 106">
          <a:extLst>
            <a:ext uri="{FF2B5EF4-FFF2-40B4-BE49-F238E27FC236}">
              <a16:creationId xmlns:a16="http://schemas.microsoft.com/office/drawing/2014/main" id="{7582AF4C-7E27-4CCB-9866-597046A0F9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7" name="Text Box 107">
          <a:extLst>
            <a:ext uri="{FF2B5EF4-FFF2-40B4-BE49-F238E27FC236}">
              <a16:creationId xmlns:a16="http://schemas.microsoft.com/office/drawing/2014/main" id="{78F7183A-C672-47F4-A396-49132DD19C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8" name="Text Box 108">
          <a:extLst>
            <a:ext uri="{FF2B5EF4-FFF2-40B4-BE49-F238E27FC236}">
              <a16:creationId xmlns:a16="http://schemas.microsoft.com/office/drawing/2014/main" id="{E85A39B4-D646-4316-A91D-733E3E8BF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9" name="Text Box 109">
          <a:extLst>
            <a:ext uri="{FF2B5EF4-FFF2-40B4-BE49-F238E27FC236}">
              <a16:creationId xmlns:a16="http://schemas.microsoft.com/office/drawing/2014/main" id="{5B6AD02C-9F94-403B-BF99-9F5CC4A72F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0" name="Text Box 110">
          <a:extLst>
            <a:ext uri="{FF2B5EF4-FFF2-40B4-BE49-F238E27FC236}">
              <a16:creationId xmlns:a16="http://schemas.microsoft.com/office/drawing/2014/main" id="{D402D0DB-A2A7-4819-B54E-4BA3B122C7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1" name="Text Box 111">
          <a:extLst>
            <a:ext uri="{FF2B5EF4-FFF2-40B4-BE49-F238E27FC236}">
              <a16:creationId xmlns:a16="http://schemas.microsoft.com/office/drawing/2014/main" id="{9C83A794-BADF-4F24-9796-26E3A0BC5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2" name="Text Box 112">
          <a:extLst>
            <a:ext uri="{FF2B5EF4-FFF2-40B4-BE49-F238E27FC236}">
              <a16:creationId xmlns:a16="http://schemas.microsoft.com/office/drawing/2014/main" id="{D9063392-538B-44F0-B711-2DB39A0471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3" name="Text Box 113">
          <a:extLst>
            <a:ext uri="{FF2B5EF4-FFF2-40B4-BE49-F238E27FC236}">
              <a16:creationId xmlns:a16="http://schemas.microsoft.com/office/drawing/2014/main" id="{DB0626DD-F933-4960-9F45-BE173EED3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4" name="Text Box 114">
          <a:extLst>
            <a:ext uri="{FF2B5EF4-FFF2-40B4-BE49-F238E27FC236}">
              <a16:creationId xmlns:a16="http://schemas.microsoft.com/office/drawing/2014/main" id="{CA74313C-A950-412F-8CFA-5E91C2E66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5" name="Text Box 115">
          <a:extLst>
            <a:ext uri="{FF2B5EF4-FFF2-40B4-BE49-F238E27FC236}">
              <a16:creationId xmlns:a16="http://schemas.microsoft.com/office/drawing/2014/main" id="{4A26B7B7-7C10-4643-8B32-39FC1E8985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6" name="Text Box 116">
          <a:extLst>
            <a:ext uri="{FF2B5EF4-FFF2-40B4-BE49-F238E27FC236}">
              <a16:creationId xmlns:a16="http://schemas.microsoft.com/office/drawing/2014/main" id="{2A52D7DE-5A3A-43ED-8CE0-79A17DC83A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7" name="Text Box 117">
          <a:extLst>
            <a:ext uri="{FF2B5EF4-FFF2-40B4-BE49-F238E27FC236}">
              <a16:creationId xmlns:a16="http://schemas.microsoft.com/office/drawing/2014/main" id="{8EB93A87-8DA5-491B-B910-0620389F9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B38EA3D3-AE15-4BE9-8CC2-43E437852A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FD09AA79-7D4D-48F0-8B32-E65EA5C48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BB10453F-C39A-4230-9A22-353AC579A9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1" name="Text Box 121">
          <a:extLst>
            <a:ext uri="{FF2B5EF4-FFF2-40B4-BE49-F238E27FC236}">
              <a16:creationId xmlns:a16="http://schemas.microsoft.com/office/drawing/2014/main" id="{91235FE4-61F7-4D18-A05E-934A66DCC7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2" name="Text Box 122">
          <a:extLst>
            <a:ext uri="{FF2B5EF4-FFF2-40B4-BE49-F238E27FC236}">
              <a16:creationId xmlns:a16="http://schemas.microsoft.com/office/drawing/2014/main" id="{B9B0F290-4211-4F13-9C2D-8993EBF93B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3" name="Text Box 123">
          <a:extLst>
            <a:ext uri="{FF2B5EF4-FFF2-40B4-BE49-F238E27FC236}">
              <a16:creationId xmlns:a16="http://schemas.microsoft.com/office/drawing/2014/main" id="{59F4444F-2383-4795-A124-A0B3E5FEA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4" name="Text Box 124">
          <a:extLst>
            <a:ext uri="{FF2B5EF4-FFF2-40B4-BE49-F238E27FC236}">
              <a16:creationId xmlns:a16="http://schemas.microsoft.com/office/drawing/2014/main" id="{2B56B842-815F-4C2C-AD3B-05DD976C8C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5" name="Text Box 125">
          <a:extLst>
            <a:ext uri="{FF2B5EF4-FFF2-40B4-BE49-F238E27FC236}">
              <a16:creationId xmlns:a16="http://schemas.microsoft.com/office/drawing/2014/main" id="{463D4ED4-68B2-4ED8-8B6D-07EEDA651B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6" name="Text Box 126">
          <a:extLst>
            <a:ext uri="{FF2B5EF4-FFF2-40B4-BE49-F238E27FC236}">
              <a16:creationId xmlns:a16="http://schemas.microsoft.com/office/drawing/2014/main" id="{B2D126A0-3105-4765-A1BC-20EEB75857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7" name="Text Box 127">
          <a:extLst>
            <a:ext uri="{FF2B5EF4-FFF2-40B4-BE49-F238E27FC236}">
              <a16:creationId xmlns:a16="http://schemas.microsoft.com/office/drawing/2014/main" id="{3B8DF957-F9F4-47CC-A4CE-70E9E1C9B5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8" name="Text Box 128">
          <a:extLst>
            <a:ext uri="{FF2B5EF4-FFF2-40B4-BE49-F238E27FC236}">
              <a16:creationId xmlns:a16="http://schemas.microsoft.com/office/drawing/2014/main" id="{A8352331-84CB-4805-82D0-F3C5B13DC4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9" name="Text Box 129">
          <a:extLst>
            <a:ext uri="{FF2B5EF4-FFF2-40B4-BE49-F238E27FC236}">
              <a16:creationId xmlns:a16="http://schemas.microsoft.com/office/drawing/2014/main" id="{3830DE8A-DBA3-4B73-9110-90289AD011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0" name="Text Box 130">
          <a:extLst>
            <a:ext uri="{FF2B5EF4-FFF2-40B4-BE49-F238E27FC236}">
              <a16:creationId xmlns:a16="http://schemas.microsoft.com/office/drawing/2014/main" id="{ED82AA98-B348-4FE0-A15D-1335B969B4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1" name="Text Box 131">
          <a:extLst>
            <a:ext uri="{FF2B5EF4-FFF2-40B4-BE49-F238E27FC236}">
              <a16:creationId xmlns:a16="http://schemas.microsoft.com/office/drawing/2014/main" id="{34BC8155-3017-436A-BC30-4E5B208FAD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2" name="Text Box 132">
          <a:extLst>
            <a:ext uri="{FF2B5EF4-FFF2-40B4-BE49-F238E27FC236}">
              <a16:creationId xmlns:a16="http://schemas.microsoft.com/office/drawing/2014/main" id="{0E7E593A-B453-406B-BD29-268B65A552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3" name="Text Box 133">
          <a:extLst>
            <a:ext uri="{FF2B5EF4-FFF2-40B4-BE49-F238E27FC236}">
              <a16:creationId xmlns:a16="http://schemas.microsoft.com/office/drawing/2014/main" id="{957935C5-D7CC-44DD-BDA1-CE9BD7197E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4" name="Text Box 134">
          <a:extLst>
            <a:ext uri="{FF2B5EF4-FFF2-40B4-BE49-F238E27FC236}">
              <a16:creationId xmlns:a16="http://schemas.microsoft.com/office/drawing/2014/main" id="{DD77387B-2631-439B-9D45-481FC060E7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5" name="Text Box 135">
          <a:extLst>
            <a:ext uri="{FF2B5EF4-FFF2-40B4-BE49-F238E27FC236}">
              <a16:creationId xmlns:a16="http://schemas.microsoft.com/office/drawing/2014/main" id="{3F267360-745A-45E0-830A-1A3A27AAC2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6" name="Text Box 136">
          <a:extLst>
            <a:ext uri="{FF2B5EF4-FFF2-40B4-BE49-F238E27FC236}">
              <a16:creationId xmlns:a16="http://schemas.microsoft.com/office/drawing/2014/main" id="{A486EE83-4D31-4F20-81A9-EB1224BDB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7" name="Text Box 137">
          <a:extLst>
            <a:ext uri="{FF2B5EF4-FFF2-40B4-BE49-F238E27FC236}">
              <a16:creationId xmlns:a16="http://schemas.microsoft.com/office/drawing/2014/main" id="{A21CCF75-9AD6-4C93-AC5E-05F9983777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8" name="Text Box 138">
          <a:extLst>
            <a:ext uri="{FF2B5EF4-FFF2-40B4-BE49-F238E27FC236}">
              <a16:creationId xmlns:a16="http://schemas.microsoft.com/office/drawing/2014/main" id="{65B919FB-CA66-42A8-9A39-00C03F8947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9" name="Text Box 139">
          <a:extLst>
            <a:ext uri="{FF2B5EF4-FFF2-40B4-BE49-F238E27FC236}">
              <a16:creationId xmlns:a16="http://schemas.microsoft.com/office/drawing/2014/main" id="{2D8E694A-ADB1-425A-B259-3056B0B3AA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0" name="Text Box 140">
          <a:extLst>
            <a:ext uri="{FF2B5EF4-FFF2-40B4-BE49-F238E27FC236}">
              <a16:creationId xmlns:a16="http://schemas.microsoft.com/office/drawing/2014/main" id="{CD87B868-38E2-4E49-9E8D-34A6D62F3F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1" name="Text Box 141">
          <a:extLst>
            <a:ext uri="{FF2B5EF4-FFF2-40B4-BE49-F238E27FC236}">
              <a16:creationId xmlns:a16="http://schemas.microsoft.com/office/drawing/2014/main" id="{8A767AA7-5165-4F1C-BBF8-24A4DBA5AE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2" name="Text Box 142">
          <a:extLst>
            <a:ext uri="{FF2B5EF4-FFF2-40B4-BE49-F238E27FC236}">
              <a16:creationId xmlns:a16="http://schemas.microsoft.com/office/drawing/2014/main" id="{F51C9402-CE40-4332-8CC0-26D7EA4AF6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3" name="Text Box 143">
          <a:extLst>
            <a:ext uri="{FF2B5EF4-FFF2-40B4-BE49-F238E27FC236}">
              <a16:creationId xmlns:a16="http://schemas.microsoft.com/office/drawing/2014/main" id="{34B20738-EF0D-482A-89B7-F5F16DAE5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4" name="Text Box 144">
          <a:extLst>
            <a:ext uri="{FF2B5EF4-FFF2-40B4-BE49-F238E27FC236}">
              <a16:creationId xmlns:a16="http://schemas.microsoft.com/office/drawing/2014/main" id="{6A014DFB-2A31-49C1-B053-12D5BFC5C5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5" name="Text Box 145">
          <a:extLst>
            <a:ext uri="{FF2B5EF4-FFF2-40B4-BE49-F238E27FC236}">
              <a16:creationId xmlns:a16="http://schemas.microsoft.com/office/drawing/2014/main" id="{C387BE4F-268A-4A77-AFD7-2DF1366735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6" name="Text Box 146">
          <a:extLst>
            <a:ext uri="{FF2B5EF4-FFF2-40B4-BE49-F238E27FC236}">
              <a16:creationId xmlns:a16="http://schemas.microsoft.com/office/drawing/2014/main" id="{C8453061-09E8-4462-973A-54135A3246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7" name="Text Box 147">
          <a:extLst>
            <a:ext uri="{FF2B5EF4-FFF2-40B4-BE49-F238E27FC236}">
              <a16:creationId xmlns:a16="http://schemas.microsoft.com/office/drawing/2014/main" id="{64364078-C6B3-448A-92FF-D06F762DB6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8" name="Text Box 148">
          <a:extLst>
            <a:ext uri="{FF2B5EF4-FFF2-40B4-BE49-F238E27FC236}">
              <a16:creationId xmlns:a16="http://schemas.microsoft.com/office/drawing/2014/main" id="{2654B51A-9B75-4A95-86C3-7EB19AD07C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9" name="Text Box 149">
          <a:extLst>
            <a:ext uri="{FF2B5EF4-FFF2-40B4-BE49-F238E27FC236}">
              <a16:creationId xmlns:a16="http://schemas.microsoft.com/office/drawing/2014/main" id="{1ABEC6F4-B306-45D9-AB96-75E915F67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0" name="Text Box 150">
          <a:extLst>
            <a:ext uri="{FF2B5EF4-FFF2-40B4-BE49-F238E27FC236}">
              <a16:creationId xmlns:a16="http://schemas.microsoft.com/office/drawing/2014/main" id="{D784660C-EBF1-4FDB-AB1F-6AE4E9D63C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1" name="Text Box 151">
          <a:extLst>
            <a:ext uri="{FF2B5EF4-FFF2-40B4-BE49-F238E27FC236}">
              <a16:creationId xmlns:a16="http://schemas.microsoft.com/office/drawing/2014/main" id="{54B2782F-82EA-4EAE-96A6-EA14A12D9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2" name="Text Box 152">
          <a:extLst>
            <a:ext uri="{FF2B5EF4-FFF2-40B4-BE49-F238E27FC236}">
              <a16:creationId xmlns:a16="http://schemas.microsoft.com/office/drawing/2014/main" id="{8B1822FB-23CE-48A1-9FF5-06D2D0A6D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3" name="Text Box 153">
          <a:extLst>
            <a:ext uri="{FF2B5EF4-FFF2-40B4-BE49-F238E27FC236}">
              <a16:creationId xmlns:a16="http://schemas.microsoft.com/office/drawing/2014/main" id="{8A23AD5D-3E94-493F-9B9C-CE28C174B1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4" name="Text Box 154">
          <a:extLst>
            <a:ext uri="{FF2B5EF4-FFF2-40B4-BE49-F238E27FC236}">
              <a16:creationId xmlns:a16="http://schemas.microsoft.com/office/drawing/2014/main" id="{005CC6A6-E933-4F62-81ED-2C59C98D51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5" name="Text Box 155">
          <a:extLst>
            <a:ext uri="{FF2B5EF4-FFF2-40B4-BE49-F238E27FC236}">
              <a16:creationId xmlns:a16="http://schemas.microsoft.com/office/drawing/2014/main" id="{9CF8914D-4E70-4D38-BE63-CC7AED982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6" name="Text Box 156">
          <a:extLst>
            <a:ext uri="{FF2B5EF4-FFF2-40B4-BE49-F238E27FC236}">
              <a16:creationId xmlns:a16="http://schemas.microsoft.com/office/drawing/2014/main" id="{00F9787B-8CC5-44E4-8CFB-AD3C058795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C3C176D8-56DB-4872-B697-697B486BF8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517DC99A-EEB1-4F37-B891-95AC67D74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E49CC456-F737-4499-AD32-4BC9B7D8DA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58CA2CD8-15F9-4666-886A-67EF965970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833EA1F0-C44D-4666-9D6C-15FA8EE7F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id="{9894DA34-530B-44A3-9F11-807300022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C12AAF5C-2304-4108-8C76-83A700BD25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4C6BDC35-8DAA-4E7F-A3EE-85673508D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20811C17-4A22-40F0-9C5C-10FAF7039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CA0B0CDF-37C9-4E6D-9245-D492FB4523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5F152934-A969-4B44-9480-FABC159899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22F4D368-93E9-4BF1-9014-13F8954C49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9" name="Text Box 13">
          <a:extLst>
            <a:ext uri="{FF2B5EF4-FFF2-40B4-BE49-F238E27FC236}">
              <a16:creationId xmlns:a16="http://schemas.microsoft.com/office/drawing/2014/main" id="{CEF71F6C-8671-492D-A637-701F2C79C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0" name="Text Box 14">
          <a:extLst>
            <a:ext uri="{FF2B5EF4-FFF2-40B4-BE49-F238E27FC236}">
              <a16:creationId xmlns:a16="http://schemas.microsoft.com/office/drawing/2014/main" id="{29F7CB1E-95C2-478C-BB5D-8F73348C34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92FCE537-153A-4AFD-B15E-C2943ADF0E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31127EF0-1AA7-4863-AC64-0C98D02A9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3" name="Text Box 18">
          <a:extLst>
            <a:ext uri="{FF2B5EF4-FFF2-40B4-BE49-F238E27FC236}">
              <a16:creationId xmlns:a16="http://schemas.microsoft.com/office/drawing/2014/main" id="{037A36FE-107E-4C6E-9F25-4A4D92D88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4" name="Text Box 19">
          <a:extLst>
            <a:ext uri="{FF2B5EF4-FFF2-40B4-BE49-F238E27FC236}">
              <a16:creationId xmlns:a16="http://schemas.microsoft.com/office/drawing/2014/main" id="{7C4FC98A-44AC-4FBE-90D7-0D99E37DC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5" name="Text Box 20">
          <a:extLst>
            <a:ext uri="{FF2B5EF4-FFF2-40B4-BE49-F238E27FC236}">
              <a16:creationId xmlns:a16="http://schemas.microsoft.com/office/drawing/2014/main" id="{035FDCF7-3C9D-4737-91AE-B31D98C6C3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9C1188F1-E106-4EA7-91C0-F426159EA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DFCC0F6A-D7C0-4B97-84F9-74AE946C6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8" name="Text Box 23">
          <a:extLst>
            <a:ext uri="{FF2B5EF4-FFF2-40B4-BE49-F238E27FC236}">
              <a16:creationId xmlns:a16="http://schemas.microsoft.com/office/drawing/2014/main" id="{6C0DB0A2-5B4E-495D-854E-007765C18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2C684B9C-0D49-401E-A752-3B4440BA2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0" name="Text Box 25">
          <a:extLst>
            <a:ext uri="{FF2B5EF4-FFF2-40B4-BE49-F238E27FC236}">
              <a16:creationId xmlns:a16="http://schemas.microsoft.com/office/drawing/2014/main" id="{C65E2B3A-2949-4DCF-B416-CDD006AF69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1" name="Text Box 26">
          <a:extLst>
            <a:ext uri="{FF2B5EF4-FFF2-40B4-BE49-F238E27FC236}">
              <a16:creationId xmlns:a16="http://schemas.microsoft.com/office/drawing/2014/main" id="{D8E4A2E5-733E-427D-964F-5034D89F2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2" name="Text Box 27">
          <a:extLst>
            <a:ext uri="{FF2B5EF4-FFF2-40B4-BE49-F238E27FC236}">
              <a16:creationId xmlns:a16="http://schemas.microsoft.com/office/drawing/2014/main" id="{0D7C55D5-2832-49EF-80B5-218BDB03E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3" name="Text Box 28">
          <a:extLst>
            <a:ext uri="{FF2B5EF4-FFF2-40B4-BE49-F238E27FC236}">
              <a16:creationId xmlns:a16="http://schemas.microsoft.com/office/drawing/2014/main" id="{EA83F4E2-D4A8-48FC-B51E-DE55DBE4BE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4" name="Text Box 29">
          <a:extLst>
            <a:ext uri="{FF2B5EF4-FFF2-40B4-BE49-F238E27FC236}">
              <a16:creationId xmlns:a16="http://schemas.microsoft.com/office/drawing/2014/main" id="{9850EA6E-4A93-4555-9032-01CE7A4BF6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5" name="Text Box 30">
          <a:extLst>
            <a:ext uri="{FF2B5EF4-FFF2-40B4-BE49-F238E27FC236}">
              <a16:creationId xmlns:a16="http://schemas.microsoft.com/office/drawing/2014/main" id="{D2CF81C6-AD50-4DC8-9D5E-AA60C70F9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6" name="Text Box 31">
          <a:extLst>
            <a:ext uri="{FF2B5EF4-FFF2-40B4-BE49-F238E27FC236}">
              <a16:creationId xmlns:a16="http://schemas.microsoft.com/office/drawing/2014/main" id="{9F591257-DC80-4E13-BE25-4E3274734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7" name="Text Box 32">
          <a:extLst>
            <a:ext uri="{FF2B5EF4-FFF2-40B4-BE49-F238E27FC236}">
              <a16:creationId xmlns:a16="http://schemas.microsoft.com/office/drawing/2014/main" id="{70BF148D-5AC9-4914-88C9-3886EE00F0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8" name="Text Box 33">
          <a:extLst>
            <a:ext uri="{FF2B5EF4-FFF2-40B4-BE49-F238E27FC236}">
              <a16:creationId xmlns:a16="http://schemas.microsoft.com/office/drawing/2014/main" id="{BCD08222-CA37-45E8-8CB4-E5E1840533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9" name="Text Box 34">
          <a:extLst>
            <a:ext uri="{FF2B5EF4-FFF2-40B4-BE49-F238E27FC236}">
              <a16:creationId xmlns:a16="http://schemas.microsoft.com/office/drawing/2014/main" id="{3323884B-EE64-4A9E-A6C4-A5279B9F26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0" name="Text Box 35">
          <a:extLst>
            <a:ext uri="{FF2B5EF4-FFF2-40B4-BE49-F238E27FC236}">
              <a16:creationId xmlns:a16="http://schemas.microsoft.com/office/drawing/2014/main" id="{CD1684A4-CD6D-4A6F-A9B3-E2B9B650D1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1" name="Text Box 36">
          <a:extLst>
            <a:ext uri="{FF2B5EF4-FFF2-40B4-BE49-F238E27FC236}">
              <a16:creationId xmlns:a16="http://schemas.microsoft.com/office/drawing/2014/main" id="{DD13923C-5513-4B81-BB63-B8A201B0C1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2" name="Text Box 37">
          <a:extLst>
            <a:ext uri="{FF2B5EF4-FFF2-40B4-BE49-F238E27FC236}">
              <a16:creationId xmlns:a16="http://schemas.microsoft.com/office/drawing/2014/main" id="{F5D41161-0374-425C-B776-97E2F65431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3" name="Text Box 38">
          <a:extLst>
            <a:ext uri="{FF2B5EF4-FFF2-40B4-BE49-F238E27FC236}">
              <a16:creationId xmlns:a16="http://schemas.microsoft.com/office/drawing/2014/main" id="{6ABD68CB-5561-4036-983B-AF1558581E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4" name="Text Box 39">
          <a:extLst>
            <a:ext uri="{FF2B5EF4-FFF2-40B4-BE49-F238E27FC236}">
              <a16:creationId xmlns:a16="http://schemas.microsoft.com/office/drawing/2014/main" id="{C4793A11-8E6F-4237-BCB5-3DEA979FD4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5" name="Text Box 40">
          <a:extLst>
            <a:ext uri="{FF2B5EF4-FFF2-40B4-BE49-F238E27FC236}">
              <a16:creationId xmlns:a16="http://schemas.microsoft.com/office/drawing/2014/main" id="{D80BDB35-11D4-4E38-BF3D-12FB78E708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6" name="Text Box 41">
          <a:extLst>
            <a:ext uri="{FF2B5EF4-FFF2-40B4-BE49-F238E27FC236}">
              <a16:creationId xmlns:a16="http://schemas.microsoft.com/office/drawing/2014/main" id="{AB5B5B4B-139E-4896-9AA0-DA54745AD4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7" name="Text Box 42">
          <a:extLst>
            <a:ext uri="{FF2B5EF4-FFF2-40B4-BE49-F238E27FC236}">
              <a16:creationId xmlns:a16="http://schemas.microsoft.com/office/drawing/2014/main" id="{FFD3B3B9-45F2-45B6-B310-C60105F766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8" name="Text Box 43">
          <a:extLst>
            <a:ext uri="{FF2B5EF4-FFF2-40B4-BE49-F238E27FC236}">
              <a16:creationId xmlns:a16="http://schemas.microsoft.com/office/drawing/2014/main" id="{58A99814-9406-4E79-91C8-C937D345AB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9" name="Text Box 44">
          <a:extLst>
            <a:ext uri="{FF2B5EF4-FFF2-40B4-BE49-F238E27FC236}">
              <a16:creationId xmlns:a16="http://schemas.microsoft.com/office/drawing/2014/main" id="{FEB2D09F-3063-4DF5-93D9-030DED7B6E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0" name="Text Box 45">
          <a:extLst>
            <a:ext uri="{FF2B5EF4-FFF2-40B4-BE49-F238E27FC236}">
              <a16:creationId xmlns:a16="http://schemas.microsoft.com/office/drawing/2014/main" id="{AA42D8BE-568B-4085-BE3B-C0DFA35B8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1" name="Text Box 46">
          <a:extLst>
            <a:ext uri="{FF2B5EF4-FFF2-40B4-BE49-F238E27FC236}">
              <a16:creationId xmlns:a16="http://schemas.microsoft.com/office/drawing/2014/main" id="{ECDD7E83-A75F-4EBB-8B9A-B316C4295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2" name="Text Box 47">
          <a:extLst>
            <a:ext uri="{FF2B5EF4-FFF2-40B4-BE49-F238E27FC236}">
              <a16:creationId xmlns:a16="http://schemas.microsoft.com/office/drawing/2014/main" id="{13D7DC36-0465-4DEE-96EC-13F43C0D7D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3" name="Text Box 48">
          <a:extLst>
            <a:ext uri="{FF2B5EF4-FFF2-40B4-BE49-F238E27FC236}">
              <a16:creationId xmlns:a16="http://schemas.microsoft.com/office/drawing/2014/main" id="{A46D5BCF-D611-45EC-9CFF-A7C80C3B8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4" name="Text Box 49">
          <a:extLst>
            <a:ext uri="{FF2B5EF4-FFF2-40B4-BE49-F238E27FC236}">
              <a16:creationId xmlns:a16="http://schemas.microsoft.com/office/drawing/2014/main" id="{675679EA-E0B2-48C6-8A02-145F93FEF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5" name="Text Box 50">
          <a:extLst>
            <a:ext uri="{FF2B5EF4-FFF2-40B4-BE49-F238E27FC236}">
              <a16:creationId xmlns:a16="http://schemas.microsoft.com/office/drawing/2014/main" id="{A03EEB26-BE3A-47B9-9AB5-1701D191A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6" name="Text Box 51">
          <a:extLst>
            <a:ext uri="{FF2B5EF4-FFF2-40B4-BE49-F238E27FC236}">
              <a16:creationId xmlns:a16="http://schemas.microsoft.com/office/drawing/2014/main" id="{0951B8E5-A49D-4CF8-8774-07EA2772F8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398055C1-532F-417E-A428-AAC90888F0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BE804C2A-F353-4EFB-853C-3CF805D73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9" name="Text Box 54">
          <a:extLst>
            <a:ext uri="{FF2B5EF4-FFF2-40B4-BE49-F238E27FC236}">
              <a16:creationId xmlns:a16="http://schemas.microsoft.com/office/drawing/2014/main" id="{D3F5DB5E-1CC6-4A00-B934-FEB265386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0" name="Text Box 55">
          <a:extLst>
            <a:ext uri="{FF2B5EF4-FFF2-40B4-BE49-F238E27FC236}">
              <a16:creationId xmlns:a16="http://schemas.microsoft.com/office/drawing/2014/main" id="{2B614817-D114-4EC6-96ED-55EF70D5F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1" name="Text Box 56">
          <a:extLst>
            <a:ext uri="{FF2B5EF4-FFF2-40B4-BE49-F238E27FC236}">
              <a16:creationId xmlns:a16="http://schemas.microsoft.com/office/drawing/2014/main" id="{9F1065A7-FC08-4198-AC67-5EB3648A52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2" name="Text Box 57">
          <a:extLst>
            <a:ext uri="{FF2B5EF4-FFF2-40B4-BE49-F238E27FC236}">
              <a16:creationId xmlns:a16="http://schemas.microsoft.com/office/drawing/2014/main" id="{73852694-80F2-4027-8E52-02C8BC4327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3" name="Text Box 58">
          <a:extLst>
            <a:ext uri="{FF2B5EF4-FFF2-40B4-BE49-F238E27FC236}">
              <a16:creationId xmlns:a16="http://schemas.microsoft.com/office/drawing/2014/main" id="{1457ADBE-7E01-4129-8C57-6E4B8AF62E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4" name="Text Box 59">
          <a:extLst>
            <a:ext uri="{FF2B5EF4-FFF2-40B4-BE49-F238E27FC236}">
              <a16:creationId xmlns:a16="http://schemas.microsoft.com/office/drawing/2014/main" id="{9E537CB4-C12E-4335-BFE7-FF399D92EE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5" name="Text Box 60">
          <a:extLst>
            <a:ext uri="{FF2B5EF4-FFF2-40B4-BE49-F238E27FC236}">
              <a16:creationId xmlns:a16="http://schemas.microsoft.com/office/drawing/2014/main" id="{C00593C3-3490-468E-855D-A5BC3C4D5B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6" name="Text Box 61">
          <a:extLst>
            <a:ext uri="{FF2B5EF4-FFF2-40B4-BE49-F238E27FC236}">
              <a16:creationId xmlns:a16="http://schemas.microsoft.com/office/drawing/2014/main" id="{4A545ECA-895E-437A-A0CD-2AE789B0D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7" name="Text Box 62">
          <a:extLst>
            <a:ext uri="{FF2B5EF4-FFF2-40B4-BE49-F238E27FC236}">
              <a16:creationId xmlns:a16="http://schemas.microsoft.com/office/drawing/2014/main" id="{6228C70F-3DF7-47DD-A1E9-3FFEC6D1D9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75344C70-9F11-45F8-8048-ECB01D81EA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9" name="Text Box 64">
          <a:extLst>
            <a:ext uri="{FF2B5EF4-FFF2-40B4-BE49-F238E27FC236}">
              <a16:creationId xmlns:a16="http://schemas.microsoft.com/office/drawing/2014/main" id="{6D1ED267-7E41-4391-9618-90115F8D75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0" name="Text Box 65">
          <a:extLst>
            <a:ext uri="{FF2B5EF4-FFF2-40B4-BE49-F238E27FC236}">
              <a16:creationId xmlns:a16="http://schemas.microsoft.com/office/drawing/2014/main" id="{DA8EEC05-131F-4140-8F13-9A8ECDA2DA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1" name="Text Box 66">
          <a:extLst>
            <a:ext uri="{FF2B5EF4-FFF2-40B4-BE49-F238E27FC236}">
              <a16:creationId xmlns:a16="http://schemas.microsoft.com/office/drawing/2014/main" id="{3299B1B9-FF10-4D53-B4ED-1A91C5EDC0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2" name="Text Box 67">
          <a:extLst>
            <a:ext uri="{FF2B5EF4-FFF2-40B4-BE49-F238E27FC236}">
              <a16:creationId xmlns:a16="http://schemas.microsoft.com/office/drawing/2014/main" id="{7746E7EA-0B9C-4627-8CD6-076D9EE46E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3" name="Text Box 68">
          <a:extLst>
            <a:ext uri="{FF2B5EF4-FFF2-40B4-BE49-F238E27FC236}">
              <a16:creationId xmlns:a16="http://schemas.microsoft.com/office/drawing/2014/main" id="{9DBCE20E-089E-48F7-B587-68AD2AD833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4" name="Text Box 69">
          <a:extLst>
            <a:ext uri="{FF2B5EF4-FFF2-40B4-BE49-F238E27FC236}">
              <a16:creationId xmlns:a16="http://schemas.microsoft.com/office/drawing/2014/main" id="{D3AEB5A1-7B73-4E7A-8770-42B8232515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5" name="Text Box 70">
          <a:extLst>
            <a:ext uri="{FF2B5EF4-FFF2-40B4-BE49-F238E27FC236}">
              <a16:creationId xmlns:a16="http://schemas.microsoft.com/office/drawing/2014/main" id="{8AE376D4-8EB6-4BA6-8EAF-0DDDE8CE9A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6" name="Text Box 71">
          <a:extLst>
            <a:ext uri="{FF2B5EF4-FFF2-40B4-BE49-F238E27FC236}">
              <a16:creationId xmlns:a16="http://schemas.microsoft.com/office/drawing/2014/main" id="{1F0296F1-E558-4858-BE1A-932C62495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D6BEB4BF-DE7C-4A5F-A6C9-3A692D3234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8" name="Text Box 73">
          <a:extLst>
            <a:ext uri="{FF2B5EF4-FFF2-40B4-BE49-F238E27FC236}">
              <a16:creationId xmlns:a16="http://schemas.microsoft.com/office/drawing/2014/main" id="{BB3A16D6-ABAF-4E7D-8C0A-A472431B6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9" name="Text Box 74">
          <a:extLst>
            <a:ext uri="{FF2B5EF4-FFF2-40B4-BE49-F238E27FC236}">
              <a16:creationId xmlns:a16="http://schemas.microsoft.com/office/drawing/2014/main" id="{B49054F8-B876-42A3-A2BA-05C3A1AC5B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0" name="Text Box 75">
          <a:extLst>
            <a:ext uri="{FF2B5EF4-FFF2-40B4-BE49-F238E27FC236}">
              <a16:creationId xmlns:a16="http://schemas.microsoft.com/office/drawing/2014/main" id="{A2A13AC2-935F-4258-B0E0-A4D5445EE1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1" name="Text Box 76">
          <a:extLst>
            <a:ext uri="{FF2B5EF4-FFF2-40B4-BE49-F238E27FC236}">
              <a16:creationId xmlns:a16="http://schemas.microsoft.com/office/drawing/2014/main" id="{C2D6A0F1-667D-46BE-AB16-27F451AD93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2" name="Text Box 77">
          <a:extLst>
            <a:ext uri="{FF2B5EF4-FFF2-40B4-BE49-F238E27FC236}">
              <a16:creationId xmlns:a16="http://schemas.microsoft.com/office/drawing/2014/main" id="{3BC04457-C01C-4570-B4EC-175294D7B6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3" name="Text Box 78">
          <a:extLst>
            <a:ext uri="{FF2B5EF4-FFF2-40B4-BE49-F238E27FC236}">
              <a16:creationId xmlns:a16="http://schemas.microsoft.com/office/drawing/2014/main" id="{C6F61A48-CD23-4FCE-B715-4793D7078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4" name="Text Box 79">
          <a:extLst>
            <a:ext uri="{FF2B5EF4-FFF2-40B4-BE49-F238E27FC236}">
              <a16:creationId xmlns:a16="http://schemas.microsoft.com/office/drawing/2014/main" id="{4CFD548F-8B42-4C49-954A-64BA5E1F11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5" name="Text Box 80">
          <a:extLst>
            <a:ext uri="{FF2B5EF4-FFF2-40B4-BE49-F238E27FC236}">
              <a16:creationId xmlns:a16="http://schemas.microsoft.com/office/drawing/2014/main" id="{7EC9FC65-F3B8-4F70-A0A9-6AC8774AC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6" name="Text Box 81">
          <a:extLst>
            <a:ext uri="{FF2B5EF4-FFF2-40B4-BE49-F238E27FC236}">
              <a16:creationId xmlns:a16="http://schemas.microsoft.com/office/drawing/2014/main" id="{BE1FB105-116C-4EAE-8605-93113814FC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7" name="Text Box 82">
          <a:extLst>
            <a:ext uri="{FF2B5EF4-FFF2-40B4-BE49-F238E27FC236}">
              <a16:creationId xmlns:a16="http://schemas.microsoft.com/office/drawing/2014/main" id="{CF32F175-0BA3-4641-B7BA-BF34C67BB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8" name="Text Box 83">
          <a:extLst>
            <a:ext uri="{FF2B5EF4-FFF2-40B4-BE49-F238E27FC236}">
              <a16:creationId xmlns:a16="http://schemas.microsoft.com/office/drawing/2014/main" id="{A3858F6B-A607-4EEF-8069-ABF4F90046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9" name="Text Box 84">
          <a:extLst>
            <a:ext uri="{FF2B5EF4-FFF2-40B4-BE49-F238E27FC236}">
              <a16:creationId xmlns:a16="http://schemas.microsoft.com/office/drawing/2014/main" id="{6F322DE0-5045-4E5F-980B-27D7E619E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0" name="Text Box 85">
          <a:extLst>
            <a:ext uri="{FF2B5EF4-FFF2-40B4-BE49-F238E27FC236}">
              <a16:creationId xmlns:a16="http://schemas.microsoft.com/office/drawing/2014/main" id="{A12AEA30-1F25-42A5-9DCB-A6AD4B9878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1" name="Text Box 86">
          <a:extLst>
            <a:ext uri="{FF2B5EF4-FFF2-40B4-BE49-F238E27FC236}">
              <a16:creationId xmlns:a16="http://schemas.microsoft.com/office/drawing/2014/main" id="{BB7E287C-17C7-4674-A596-2447964C0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2" name="Text Box 87">
          <a:extLst>
            <a:ext uri="{FF2B5EF4-FFF2-40B4-BE49-F238E27FC236}">
              <a16:creationId xmlns:a16="http://schemas.microsoft.com/office/drawing/2014/main" id="{61CDB6C3-6895-4778-A933-54559A8DD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3" name="Text Box 88">
          <a:extLst>
            <a:ext uri="{FF2B5EF4-FFF2-40B4-BE49-F238E27FC236}">
              <a16:creationId xmlns:a16="http://schemas.microsoft.com/office/drawing/2014/main" id="{C10111B0-4E0D-4FE8-B9DA-2651FDD3F5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4" name="Text Box 89">
          <a:extLst>
            <a:ext uri="{FF2B5EF4-FFF2-40B4-BE49-F238E27FC236}">
              <a16:creationId xmlns:a16="http://schemas.microsoft.com/office/drawing/2014/main" id="{765EC97F-A091-4489-B662-021E22B97F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5" name="Text Box 90">
          <a:extLst>
            <a:ext uri="{FF2B5EF4-FFF2-40B4-BE49-F238E27FC236}">
              <a16:creationId xmlns:a16="http://schemas.microsoft.com/office/drawing/2014/main" id="{3A1D4A96-11E2-4C7C-BF89-9E2F7ADBA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6" name="Text Box 91">
          <a:extLst>
            <a:ext uri="{FF2B5EF4-FFF2-40B4-BE49-F238E27FC236}">
              <a16:creationId xmlns:a16="http://schemas.microsoft.com/office/drawing/2014/main" id="{6D6E5E4C-D5CA-4780-BB55-7BA4B5420E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7" name="Text Box 92">
          <a:extLst>
            <a:ext uri="{FF2B5EF4-FFF2-40B4-BE49-F238E27FC236}">
              <a16:creationId xmlns:a16="http://schemas.microsoft.com/office/drawing/2014/main" id="{6575DE52-9CEA-4B4E-A0BE-EF295264E4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8" name="Text Box 93">
          <a:extLst>
            <a:ext uri="{FF2B5EF4-FFF2-40B4-BE49-F238E27FC236}">
              <a16:creationId xmlns:a16="http://schemas.microsoft.com/office/drawing/2014/main" id="{9EF54B6C-9CFB-45F3-A9E3-370C7B2BA9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9" name="Text Box 94">
          <a:extLst>
            <a:ext uri="{FF2B5EF4-FFF2-40B4-BE49-F238E27FC236}">
              <a16:creationId xmlns:a16="http://schemas.microsoft.com/office/drawing/2014/main" id="{73647639-FC6D-456C-8AB2-01D10E7678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0" name="Text Box 95">
          <a:extLst>
            <a:ext uri="{FF2B5EF4-FFF2-40B4-BE49-F238E27FC236}">
              <a16:creationId xmlns:a16="http://schemas.microsoft.com/office/drawing/2014/main" id="{1B64A69E-CBE9-4247-881D-EB4D2D5CEB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1" name="Text Box 96">
          <a:extLst>
            <a:ext uri="{FF2B5EF4-FFF2-40B4-BE49-F238E27FC236}">
              <a16:creationId xmlns:a16="http://schemas.microsoft.com/office/drawing/2014/main" id="{CBA2F9C7-2A50-4C3D-8C6B-3B0DDA856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2" name="Text Box 97">
          <a:extLst>
            <a:ext uri="{FF2B5EF4-FFF2-40B4-BE49-F238E27FC236}">
              <a16:creationId xmlns:a16="http://schemas.microsoft.com/office/drawing/2014/main" id="{643B4235-5943-4A04-9710-D3B07FE4D1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3" name="Text Box 98">
          <a:extLst>
            <a:ext uri="{FF2B5EF4-FFF2-40B4-BE49-F238E27FC236}">
              <a16:creationId xmlns:a16="http://schemas.microsoft.com/office/drawing/2014/main" id="{11CBEEA2-0CA4-46B1-8D63-24952A2E8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4" name="Text Box 99">
          <a:extLst>
            <a:ext uri="{FF2B5EF4-FFF2-40B4-BE49-F238E27FC236}">
              <a16:creationId xmlns:a16="http://schemas.microsoft.com/office/drawing/2014/main" id="{3D563275-5EF0-431D-B4DA-52990B5CA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5" name="Text Box 100">
          <a:extLst>
            <a:ext uri="{FF2B5EF4-FFF2-40B4-BE49-F238E27FC236}">
              <a16:creationId xmlns:a16="http://schemas.microsoft.com/office/drawing/2014/main" id="{5E8D7FFC-49DD-45D7-BCCE-127FD2B250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6" name="Text Box 101">
          <a:extLst>
            <a:ext uri="{FF2B5EF4-FFF2-40B4-BE49-F238E27FC236}">
              <a16:creationId xmlns:a16="http://schemas.microsoft.com/office/drawing/2014/main" id="{1A1B6F5C-0220-41D0-A161-C679E6300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7" name="Text Box 102">
          <a:extLst>
            <a:ext uri="{FF2B5EF4-FFF2-40B4-BE49-F238E27FC236}">
              <a16:creationId xmlns:a16="http://schemas.microsoft.com/office/drawing/2014/main" id="{7FC0A80E-3F5C-446A-BFC2-9B5EEDD3C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8" name="Text Box 103">
          <a:extLst>
            <a:ext uri="{FF2B5EF4-FFF2-40B4-BE49-F238E27FC236}">
              <a16:creationId xmlns:a16="http://schemas.microsoft.com/office/drawing/2014/main" id="{7223298B-2C2E-47BC-A92E-5A1C6F5B2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9" name="Text Box 104">
          <a:extLst>
            <a:ext uri="{FF2B5EF4-FFF2-40B4-BE49-F238E27FC236}">
              <a16:creationId xmlns:a16="http://schemas.microsoft.com/office/drawing/2014/main" id="{A64576C3-7347-42CD-A742-03B7BE2E35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0" name="Text Box 105">
          <a:extLst>
            <a:ext uri="{FF2B5EF4-FFF2-40B4-BE49-F238E27FC236}">
              <a16:creationId xmlns:a16="http://schemas.microsoft.com/office/drawing/2014/main" id="{73A7E543-93F3-4DA5-8745-1DD9C40B62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1" name="Text Box 106">
          <a:extLst>
            <a:ext uri="{FF2B5EF4-FFF2-40B4-BE49-F238E27FC236}">
              <a16:creationId xmlns:a16="http://schemas.microsoft.com/office/drawing/2014/main" id="{9E911A10-09E4-44BB-8499-4B2CA8B8B8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2" name="Text Box 107">
          <a:extLst>
            <a:ext uri="{FF2B5EF4-FFF2-40B4-BE49-F238E27FC236}">
              <a16:creationId xmlns:a16="http://schemas.microsoft.com/office/drawing/2014/main" id="{3DEFDD11-06D9-4BA5-BFC1-288124AC7E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3" name="Text Box 108">
          <a:extLst>
            <a:ext uri="{FF2B5EF4-FFF2-40B4-BE49-F238E27FC236}">
              <a16:creationId xmlns:a16="http://schemas.microsoft.com/office/drawing/2014/main" id="{8B76FD21-5BD1-41FE-A225-3B925AA037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4" name="Text Box 109">
          <a:extLst>
            <a:ext uri="{FF2B5EF4-FFF2-40B4-BE49-F238E27FC236}">
              <a16:creationId xmlns:a16="http://schemas.microsoft.com/office/drawing/2014/main" id="{EE83B9DE-061F-4959-8B12-5DE3B6E4C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5" name="Text Box 110">
          <a:extLst>
            <a:ext uri="{FF2B5EF4-FFF2-40B4-BE49-F238E27FC236}">
              <a16:creationId xmlns:a16="http://schemas.microsoft.com/office/drawing/2014/main" id="{DEC16260-BA84-4417-A08A-E3B8BAA38B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6" name="Text Box 111">
          <a:extLst>
            <a:ext uri="{FF2B5EF4-FFF2-40B4-BE49-F238E27FC236}">
              <a16:creationId xmlns:a16="http://schemas.microsoft.com/office/drawing/2014/main" id="{4F8B0C61-7621-41CA-8C02-B53297F8E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7" name="Text Box 112">
          <a:extLst>
            <a:ext uri="{FF2B5EF4-FFF2-40B4-BE49-F238E27FC236}">
              <a16:creationId xmlns:a16="http://schemas.microsoft.com/office/drawing/2014/main" id="{E69B16A9-BEAE-460E-81F2-A57340588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8" name="Text Box 113">
          <a:extLst>
            <a:ext uri="{FF2B5EF4-FFF2-40B4-BE49-F238E27FC236}">
              <a16:creationId xmlns:a16="http://schemas.microsoft.com/office/drawing/2014/main" id="{4157D933-A74A-441C-962E-C82DEAAB71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9" name="Text Box 114">
          <a:extLst>
            <a:ext uri="{FF2B5EF4-FFF2-40B4-BE49-F238E27FC236}">
              <a16:creationId xmlns:a16="http://schemas.microsoft.com/office/drawing/2014/main" id="{52E310CE-A989-4DB9-A16B-D057C1B9B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0" name="Text Box 115">
          <a:extLst>
            <a:ext uri="{FF2B5EF4-FFF2-40B4-BE49-F238E27FC236}">
              <a16:creationId xmlns:a16="http://schemas.microsoft.com/office/drawing/2014/main" id="{034F4BC2-71B4-4E47-9C7F-32491AACFE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1" name="Text Box 116">
          <a:extLst>
            <a:ext uri="{FF2B5EF4-FFF2-40B4-BE49-F238E27FC236}">
              <a16:creationId xmlns:a16="http://schemas.microsoft.com/office/drawing/2014/main" id="{DC931B1A-ACBC-42EE-B23F-94B261B223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2" name="Text Box 117">
          <a:extLst>
            <a:ext uri="{FF2B5EF4-FFF2-40B4-BE49-F238E27FC236}">
              <a16:creationId xmlns:a16="http://schemas.microsoft.com/office/drawing/2014/main" id="{177D21D2-4C41-4330-BC25-BF02635738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3" name="Text Box 118">
          <a:extLst>
            <a:ext uri="{FF2B5EF4-FFF2-40B4-BE49-F238E27FC236}">
              <a16:creationId xmlns:a16="http://schemas.microsoft.com/office/drawing/2014/main" id="{36AA3C2A-982A-4BE9-ACD5-00D0A8415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4" name="Text Box 119">
          <a:extLst>
            <a:ext uri="{FF2B5EF4-FFF2-40B4-BE49-F238E27FC236}">
              <a16:creationId xmlns:a16="http://schemas.microsoft.com/office/drawing/2014/main" id="{ED0A5E18-D50B-4B00-A68D-C4C9A502F0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87E85412-87A8-44E8-991E-F385F29D0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6" name="Text Box 121">
          <a:extLst>
            <a:ext uri="{FF2B5EF4-FFF2-40B4-BE49-F238E27FC236}">
              <a16:creationId xmlns:a16="http://schemas.microsoft.com/office/drawing/2014/main" id="{C8E84CEA-B8BB-4B46-A39F-3E34B7D1E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7" name="Text Box 122">
          <a:extLst>
            <a:ext uri="{FF2B5EF4-FFF2-40B4-BE49-F238E27FC236}">
              <a16:creationId xmlns:a16="http://schemas.microsoft.com/office/drawing/2014/main" id="{474B5299-6E2D-4C97-9238-07AADAB7FF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8" name="Text Box 123">
          <a:extLst>
            <a:ext uri="{FF2B5EF4-FFF2-40B4-BE49-F238E27FC236}">
              <a16:creationId xmlns:a16="http://schemas.microsoft.com/office/drawing/2014/main" id="{9244A20E-D65F-400E-BEFD-D553A52738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9" name="Text Box 124">
          <a:extLst>
            <a:ext uri="{FF2B5EF4-FFF2-40B4-BE49-F238E27FC236}">
              <a16:creationId xmlns:a16="http://schemas.microsoft.com/office/drawing/2014/main" id="{09A0C443-4DA4-4372-A7AA-005B56D068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0" name="Text Box 125">
          <a:extLst>
            <a:ext uri="{FF2B5EF4-FFF2-40B4-BE49-F238E27FC236}">
              <a16:creationId xmlns:a16="http://schemas.microsoft.com/office/drawing/2014/main" id="{280031A1-38A6-49E0-B261-3740FAA135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1" name="Text Box 126">
          <a:extLst>
            <a:ext uri="{FF2B5EF4-FFF2-40B4-BE49-F238E27FC236}">
              <a16:creationId xmlns:a16="http://schemas.microsoft.com/office/drawing/2014/main" id="{854010AD-B489-4215-AAE9-D3426BAA3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2" name="Text Box 127">
          <a:extLst>
            <a:ext uri="{FF2B5EF4-FFF2-40B4-BE49-F238E27FC236}">
              <a16:creationId xmlns:a16="http://schemas.microsoft.com/office/drawing/2014/main" id="{3D0B19C7-B4D5-4463-BB1C-2E94B5595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3" name="Text Box 128">
          <a:extLst>
            <a:ext uri="{FF2B5EF4-FFF2-40B4-BE49-F238E27FC236}">
              <a16:creationId xmlns:a16="http://schemas.microsoft.com/office/drawing/2014/main" id="{92AA3F09-32AD-4DBE-A7A4-85F616746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4" name="Text Box 129">
          <a:extLst>
            <a:ext uri="{FF2B5EF4-FFF2-40B4-BE49-F238E27FC236}">
              <a16:creationId xmlns:a16="http://schemas.microsoft.com/office/drawing/2014/main" id="{382F6289-EF90-4115-B3B1-FC878C805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5" name="Text Box 130">
          <a:extLst>
            <a:ext uri="{FF2B5EF4-FFF2-40B4-BE49-F238E27FC236}">
              <a16:creationId xmlns:a16="http://schemas.microsoft.com/office/drawing/2014/main" id="{ED213390-9C15-45B4-AA83-6A0905BD7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6" name="Text Box 131">
          <a:extLst>
            <a:ext uri="{FF2B5EF4-FFF2-40B4-BE49-F238E27FC236}">
              <a16:creationId xmlns:a16="http://schemas.microsoft.com/office/drawing/2014/main" id="{B1C4160B-5D3E-4D45-B424-AF7316D667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7" name="Text Box 132">
          <a:extLst>
            <a:ext uri="{FF2B5EF4-FFF2-40B4-BE49-F238E27FC236}">
              <a16:creationId xmlns:a16="http://schemas.microsoft.com/office/drawing/2014/main" id="{B51EC88D-3A88-469C-B39E-11B942346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8" name="Text Box 133">
          <a:extLst>
            <a:ext uri="{FF2B5EF4-FFF2-40B4-BE49-F238E27FC236}">
              <a16:creationId xmlns:a16="http://schemas.microsoft.com/office/drawing/2014/main" id="{9273D0F9-38D4-4F5D-B67D-80FB425B91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9" name="Text Box 134">
          <a:extLst>
            <a:ext uri="{FF2B5EF4-FFF2-40B4-BE49-F238E27FC236}">
              <a16:creationId xmlns:a16="http://schemas.microsoft.com/office/drawing/2014/main" id="{52C69E00-951B-46D5-8F3B-F824166612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0" name="Text Box 135">
          <a:extLst>
            <a:ext uri="{FF2B5EF4-FFF2-40B4-BE49-F238E27FC236}">
              <a16:creationId xmlns:a16="http://schemas.microsoft.com/office/drawing/2014/main" id="{98D5198E-FB71-493C-8206-4941DD5029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1" name="Text Box 136">
          <a:extLst>
            <a:ext uri="{FF2B5EF4-FFF2-40B4-BE49-F238E27FC236}">
              <a16:creationId xmlns:a16="http://schemas.microsoft.com/office/drawing/2014/main" id="{5D177099-318A-4308-8124-A87C7F961B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2" name="Text Box 137">
          <a:extLst>
            <a:ext uri="{FF2B5EF4-FFF2-40B4-BE49-F238E27FC236}">
              <a16:creationId xmlns:a16="http://schemas.microsoft.com/office/drawing/2014/main" id="{4CD51D71-1493-4799-B843-B72B51DA83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3" name="Text Box 138">
          <a:extLst>
            <a:ext uri="{FF2B5EF4-FFF2-40B4-BE49-F238E27FC236}">
              <a16:creationId xmlns:a16="http://schemas.microsoft.com/office/drawing/2014/main" id="{DFBCB36E-DD92-4157-9BD2-79C28BCEF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4" name="Text Box 139">
          <a:extLst>
            <a:ext uri="{FF2B5EF4-FFF2-40B4-BE49-F238E27FC236}">
              <a16:creationId xmlns:a16="http://schemas.microsoft.com/office/drawing/2014/main" id="{32F945FC-3F55-4B24-9BE1-229BBEFF8D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5" name="Text Box 140">
          <a:extLst>
            <a:ext uri="{FF2B5EF4-FFF2-40B4-BE49-F238E27FC236}">
              <a16:creationId xmlns:a16="http://schemas.microsoft.com/office/drawing/2014/main" id="{BF404611-7D80-4C62-BA0A-980A505167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6" name="Text Box 141">
          <a:extLst>
            <a:ext uri="{FF2B5EF4-FFF2-40B4-BE49-F238E27FC236}">
              <a16:creationId xmlns:a16="http://schemas.microsoft.com/office/drawing/2014/main" id="{F9792FA2-2CCB-42AB-96C0-C16A04AC3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7" name="Text Box 142">
          <a:extLst>
            <a:ext uri="{FF2B5EF4-FFF2-40B4-BE49-F238E27FC236}">
              <a16:creationId xmlns:a16="http://schemas.microsoft.com/office/drawing/2014/main" id="{8A7752F3-2CD7-4BD3-916F-5333501AD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8" name="Text Box 143">
          <a:extLst>
            <a:ext uri="{FF2B5EF4-FFF2-40B4-BE49-F238E27FC236}">
              <a16:creationId xmlns:a16="http://schemas.microsoft.com/office/drawing/2014/main" id="{C08BE836-5CD9-43DE-8B5C-038E01354C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9" name="Text Box 144">
          <a:extLst>
            <a:ext uri="{FF2B5EF4-FFF2-40B4-BE49-F238E27FC236}">
              <a16:creationId xmlns:a16="http://schemas.microsoft.com/office/drawing/2014/main" id="{CB732325-9AF0-442E-B582-C204101D1B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0" name="Text Box 145">
          <a:extLst>
            <a:ext uri="{FF2B5EF4-FFF2-40B4-BE49-F238E27FC236}">
              <a16:creationId xmlns:a16="http://schemas.microsoft.com/office/drawing/2014/main" id="{5D9DE426-00DF-4EAB-8907-E085232BBA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1" name="Text Box 146">
          <a:extLst>
            <a:ext uri="{FF2B5EF4-FFF2-40B4-BE49-F238E27FC236}">
              <a16:creationId xmlns:a16="http://schemas.microsoft.com/office/drawing/2014/main" id="{F8F84DAB-2630-4899-923C-90E11AEC4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2" name="Text Box 147">
          <a:extLst>
            <a:ext uri="{FF2B5EF4-FFF2-40B4-BE49-F238E27FC236}">
              <a16:creationId xmlns:a16="http://schemas.microsoft.com/office/drawing/2014/main" id="{52C214C7-6352-462E-9BC0-AD0CF0230B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3" name="Text Box 148">
          <a:extLst>
            <a:ext uri="{FF2B5EF4-FFF2-40B4-BE49-F238E27FC236}">
              <a16:creationId xmlns:a16="http://schemas.microsoft.com/office/drawing/2014/main" id="{6F055FCA-6DA6-46AE-A121-D5C97E765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4" name="Text Box 149">
          <a:extLst>
            <a:ext uri="{FF2B5EF4-FFF2-40B4-BE49-F238E27FC236}">
              <a16:creationId xmlns:a16="http://schemas.microsoft.com/office/drawing/2014/main" id="{33C68BEF-C1DC-4F6C-AC7E-6992E2EB0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5" name="Text Box 150">
          <a:extLst>
            <a:ext uri="{FF2B5EF4-FFF2-40B4-BE49-F238E27FC236}">
              <a16:creationId xmlns:a16="http://schemas.microsoft.com/office/drawing/2014/main" id="{F6D7A97D-7E28-4CD9-BBC0-933F4A4A1C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6" name="Text Box 151">
          <a:extLst>
            <a:ext uri="{FF2B5EF4-FFF2-40B4-BE49-F238E27FC236}">
              <a16:creationId xmlns:a16="http://schemas.microsoft.com/office/drawing/2014/main" id="{54602DF8-FB2C-4296-9570-5FF47A8F47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7" name="Text Box 152">
          <a:extLst>
            <a:ext uri="{FF2B5EF4-FFF2-40B4-BE49-F238E27FC236}">
              <a16:creationId xmlns:a16="http://schemas.microsoft.com/office/drawing/2014/main" id="{08A5641F-565A-4566-90D5-811A246356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8" name="Text Box 153">
          <a:extLst>
            <a:ext uri="{FF2B5EF4-FFF2-40B4-BE49-F238E27FC236}">
              <a16:creationId xmlns:a16="http://schemas.microsoft.com/office/drawing/2014/main" id="{A57DE189-A8AC-4A06-9515-C8C94095BD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9" name="Text Box 154">
          <a:extLst>
            <a:ext uri="{FF2B5EF4-FFF2-40B4-BE49-F238E27FC236}">
              <a16:creationId xmlns:a16="http://schemas.microsoft.com/office/drawing/2014/main" id="{0405FD49-A588-4CAD-BE75-0E39DF91A0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0" name="Text Box 155">
          <a:extLst>
            <a:ext uri="{FF2B5EF4-FFF2-40B4-BE49-F238E27FC236}">
              <a16:creationId xmlns:a16="http://schemas.microsoft.com/office/drawing/2014/main" id="{578187C3-F6CF-47EA-8E7C-41BF6EAAB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1" name="Text Box 156">
          <a:extLst>
            <a:ext uri="{FF2B5EF4-FFF2-40B4-BE49-F238E27FC236}">
              <a16:creationId xmlns:a16="http://schemas.microsoft.com/office/drawing/2014/main" id="{C3B6047D-9E49-4358-B6B8-86AD4805A6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48F997E6-3F8D-436D-BB3A-036E7B125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707F635-8A91-4F27-846D-90B66A2485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72C0099B-17A3-4F00-861D-7521D17517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19F90BA0-EA93-4D37-86E2-1B22AAE276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BFC8D67E-F97F-497F-8E35-B39E333B47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14817035-8BAB-47FD-B098-645FBFC756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58F7CABF-B2C5-40F7-9B76-7FCF5464A7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F76AACE9-9DE5-41C5-AEC2-87E64143C1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B6464EB4-DE48-4252-A31C-D33E1169C5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1" name="Text Box 10">
          <a:extLst>
            <a:ext uri="{FF2B5EF4-FFF2-40B4-BE49-F238E27FC236}">
              <a16:creationId xmlns:a16="http://schemas.microsoft.com/office/drawing/2014/main" id="{C4792E1A-1B1B-43F6-8E0F-33D53E06D3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2" name="Text Box 11">
          <a:extLst>
            <a:ext uri="{FF2B5EF4-FFF2-40B4-BE49-F238E27FC236}">
              <a16:creationId xmlns:a16="http://schemas.microsoft.com/office/drawing/2014/main" id="{2810EF67-5BA8-4FD8-B820-F7AF09019A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3" name="Text Box 12">
          <a:extLst>
            <a:ext uri="{FF2B5EF4-FFF2-40B4-BE49-F238E27FC236}">
              <a16:creationId xmlns:a16="http://schemas.microsoft.com/office/drawing/2014/main" id="{B6A1093A-F640-4719-A494-10F7FFC9A3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E8198EF2-B984-4020-9975-45241FD7F0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DF444900-5018-4225-B016-50C4632F61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C6444BE4-95B3-4079-937C-481201F62F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FC668800-513A-40F4-95D8-7E83795287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8" name="Text Box 18">
          <a:extLst>
            <a:ext uri="{FF2B5EF4-FFF2-40B4-BE49-F238E27FC236}">
              <a16:creationId xmlns:a16="http://schemas.microsoft.com/office/drawing/2014/main" id="{E39339F5-7686-47DA-AB2A-C6242D6D62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9" name="Text Box 19">
          <a:extLst>
            <a:ext uri="{FF2B5EF4-FFF2-40B4-BE49-F238E27FC236}">
              <a16:creationId xmlns:a16="http://schemas.microsoft.com/office/drawing/2014/main" id="{5983022F-9417-4BE6-BC69-E22AF6DE53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0" name="Text Box 20">
          <a:extLst>
            <a:ext uri="{FF2B5EF4-FFF2-40B4-BE49-F238E27FC236}">
              <a16:creationId xmlns:a16="http://schemas.microsoft.com/office/drawing/2014/main" id="{E620CB01-FAA1-4AD3-B8CB-78F10DE200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1" name="Text Box 21">
          <a:extLst>
            <a:ext uri="{FF2B5EF4-FFF2-40B4-BE49-F238E27FC236}">
              <a16:creationId xmlns:a16="http://schemas.microsoft.com/office/drawing/2014/main" id="{765B7296-9D93-47AF-ABA4-39A1524BE8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2" name="Text Box 22">
          <a:extLst>
            <a:ext uri="{FF2B5EF4-FFF2-40B4-BE49-F238E27FC236}">
              <a16:creationId xmlns:a16="http://schemas.microsoft.com/office/drawing/2014/main" id="{770C9D98-E890-4BFD-84AA-A5445055F0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3" name="Text Box 23">
          <a:extLst>
            <a:ext uri="{FF2B5EF4-FFF2-40B4-BE49-F238E27FC236}">
              <a16:creationId xmlns:a16="http://schemas.microsoft.com/office/drawing/2014/main" id="{3A576618-8F51-4A60-85A4-49FDEDEC50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4" name="Text Box 24">
          <a:extLst>
            <a:ext uri="{FF2B5EF4-FFF2-40B4-BE49-F238E27FC236}">
              <a16:creationId xmlns:a16="http://schemas.microsoft.com/office/drawing/2014/main" id="{F3426EBC-D537-49F2-B86B-BA22D8FE82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5" name="Text Box 25">
          <a:extLst>
            <a:ext uri="{FF2B5EF4-FFF2-40B4-BE49-F238E27FC236}">
              <a16:creationId xmlns:a16="http://schemas.microsoft.com/office/drawing/2014/main" id="{35EF749D-7CAF-420A-B793-4DCAA9D131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7605326-A880-49B2-A320-CDAFB9BFF9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7" name="Text Box 27">
          <a:extLst>
            <a:ext uri="{FF2B5EF4-FFF2-40B4-BE49-F238E27FC236}">
              <a16:creationId xmlns:a16="http://schemas.microsoft.com/office/drawing/2014/main" id="{D536FDD1-75FE-4F77-BCF4-96C6F83C7A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567B0CF7-9F63-408A-9EE3-3819684E87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9" name="Text Box 29">
          <a:extLst>
            <a:ext uri="{FF2B5EF4-FFF2-40B4-BE49-F238E27FC236}">
              <a16:creationId xmlns:a16="http://schemas.microsoft.com/office/drawing/2014/main" id="{041D867B-8912-4B1F-AD1E-71CDA3BE45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0" name="Text Box 30">
          <a:extLst>
            <a:ext uri="{FF2B5EF4-FFF2-40B4-BE49-F238E27FC236}">
              <a16:creationId xmlns:a16="http://schemas.microsoft.com/office/drawing/2014/main" id="{E49E77D5-DEC9-4038-ACF3-E3730B71D7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1" name="Text Box 31">
          <a:extLst>
            <a:ext uri="{FF2B5EF4-FFF2-40B4-BE49-F238E27FC236}">
              <a16:creationId xmlns:a16="http://schemas.microsoft.com/office/drawing/2014/main" id="{32060A30-0DCA-4178-B266-26482694C6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2" name="Text Box 32">
          <a:extLst>
            <a:ext uri="{FF2B5EF4-FFF2-40B4-BE49-F238E27FC236}">
              <a16:creationId xmlns:a16="http://schemas.microsoft.com/office/drawing/2014/main" id="{1ECC3F2C-8D70-4EB1-96D0-4822EB7CA8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3" name="Text Box 33">
          <a:extLst>
            <a:ext uri="{FF2B5EF4-FFF2-40B4-BE49-F238E27FC236}">
              <a16:creationId xmlns:a16="http://schemas.microsoft.com/office/drawing/2014/main" id="{BCD00CC7-36D9-4D3D-9E66-D5FBC4A406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4" name="Text Box 34">
          <a:extLst>
            <a:ext uri="{FF2B5EF4-FFF2-40B4-BE49-F238E27FC236}">
              <a16:creationId xmlns:a16="http://schemas.microsoft.com/office/drawing/2014/main" id="{3D2D573E-0EE0-4B65-8A5F-7E80673973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5" name="Text Box 35">
          <a:extLst>
            <a:ext uri="{FF2B5EF4-FFF2-40B4-BE49-F238E27FC236}">
              <a16:creationId xmlns:a16="http://schemas.microsoft.com/office/drawing/2014/main" id="{A1B10D73-86D8-4EA0-8459-5CEFC93F89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6" name="Text Box 36">
          <a:extLst>
            <a:ext uri="{FF2B5EF4-FFF2-40B4-BE49-F238E27FC236}">
              <a16:creationId xmlns:a16="http://schemas.microsoft.com/office/drawing/2014/main" id="{5F69200A-7FBD-497C-AB42-FEC6268131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7" name="Text Box 37">
          <a:extLst>
            <a:ext uri="{FF2B5EF4-FFF2-40B4-BE49-F238E27FC236}">
              <a16:creationId xmlns:a16="http://schemas.microsoft.com/office/drawing/2014/main" id="{A72D1640-E75B-4779-AB2E-119052AA41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8" name="Text Box 38">
          <a:extLst>
            <a:ext uri="{FF2B5EF4-FFF2-40B4-BE49-F238E27FC236}">
              <a16:creationId xmlns:a16="http://schemas.microsoft.com/office/drawing/2014/main" id="{B8FFFC2B-45FE-4265-9A3E-E3AE47C948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9" name="Text Box 39">
          <a:extLst>
            <a:ext uri="{FF2B5EF4-FFF2-40B4-BE49-F238E27FC236}">
              <a16:creationId xmlns:a16="http://schemas.microsoft.com/office/drawing/2014/main" id="{E3C68A58-E68E-45EA-BAFF-F5C54D9705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0" name="Text Box 40">
          <a:extLst>
            <a:ext uri="{FF2B5EF4-FFF2-40B4-BE49-F238E27FC236}">
              <a16:creationId xmlns:a16="http://schemas.microsoft.com/office/drawing/2014/main" id="{1AB02069-E9FC-4C5A-90C3-0A2A96B8B4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1" name="Text Box 41">
          <a:extLst>
            <a:ext uri="{FF2B5EF4-FFF2-40B4-BE49-F238E27FC236}">
              <a16:creationId xmlns:a16="http://schemas.microsoft.com/office/drawing/2014/main" id="{AFB679FF-EF0C-49BE-A4A0-BF41EB45D6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2" name="Text Box 42">
          <a:extLst>
            <a:ext uri="{FF2B5EF4-FFF2-40B4-BE49-F238E27FC236}">
              <a16:creationId xmlns:a16="http://schemas.microsoft.com/office/drawing/2014/main" id="{70818CD7-0EF0-416B-9D3F-6E620EA219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3" name="Text Box 43">
          <a:extLst>
            <a:ext uri="{FF2B5EF4-FFF2-40B4-BE49-F238E27FC236}">
              <a16:creationId xmlns:a16="http://schemas.microsoft.com/office/drawing/2014/main" id="{CD4DD51C-9382-4D35-8BF5-BF84C2C678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4" name="Text Box 44">
          <a:extLst>
            <a:ext uri="{FF2B5EF4-FFF2-40B4-BE49-F238E27FC236}">
              <a16:creationId xmlns:a16="http://schemas.microsoft.com/office/drawing/2014/main" id="{15AF0EE7-17EB-4760-8DDF-14FB67C71D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5" name="Text Box 45">
          <a:extLst>
            <a:ext uri="{FF2B5EF4-FFF2-40B4-BE49-F238E27FC236}">
              <a16:creationId xmlns:a16="http://schemas.microsoft.com/office/drawing/2014/main" id="{6F6869D8-191F-44DC-8114-E13D2D4D68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6" name="Text Box 46">
          <a:extLst>
            <a:ext uri="{FF2B5EF4-FFF2-40B4-BE49-F238E27FC236}">
              <a16:creationId xmlns:a16="http://schemas.microsoft.com/office/drawing/2014/main" id="{347FA4D3-8C73-491B-977E-2FC9315689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7" name="Text Box 47">
          <a:extLst>
            <a:ext uri="{FF2B5EF4-FFF2-40B4-BE49-F238E27FC236}">
              <a16:creationId xmlns:a16="http://schemas.microsoft.com/office/drawing/2014/main" id="{B9308FB0-10AE-4919-A1EB-929A37F9F0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8" name="Text Box 48">
          <a:extLst>
            <a:ext uri="{FF2B5EF4-FFF2-40B4-BE49-F238E27FC236}">
              <a16:creationId xmlns:a16="http://schemas.microsoft.com/office/drawing/2014/main" id="{A29DF0EC-8B36-4C45-8E7D-FF908F9EBD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9" name="Text Box 49">
          <a:extLst>
            <a:ext uri="{FF2B5EF4-FFF2-40B4-BE49-F238E27FC236}">
              <a16:creationId xmlns:a16="http://schemas.microsoft.com/office/drawing/2014/main" id="{B25579D6-EB5E-451E-8F5C-E54860125D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0" name="Text Box 50">
          <a:extLst>
            <a:ext uri="{FF2B5EF4-FFF2-40B4-BE49-F238E27FC236}">
              <a16:creationId xmlns:a16="http://schemas.microsoft.com/office/drawing/2014/main" id="{EB826000-5C5F-4390-B035-4EED2BE48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1" name="Text Box 51">
          <a:extLst>
            <a:ext uri="{FF2B5EF4-FFF2-40B4-BE49-F238E27FC236}">
              <a16:creationId xmlns:a16="http://schemas.microsoft.com/office/drawing/2014/main" id="{35A0A510-F381-4F24-B9DB-6FB27BCEB7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DF02EDCB-83BA-4D16-A644-CC087375EE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520A1726-2313-429B-A4EC-81AE9941CD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4" name="Text Box 54">
          <a:extLst>
            <a:ext uri="{FF2B5EF4-FFF2-40B4-BE49-F238E27FC236}">
              <a16:creationId xmlns:a16="http://schemas.microsoft.com/office/drawing/2014/main" id="{A0C209CE-531F-4B39-BFDC-EEC421A0C5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5" name="Text Box 55">
          <a:extLst>
            <a:ext uri="{FF2B5EF4-FFF2-40B4-BE49-F238E27FC236}">
              <a16:creationId xmlns:a16="http://schemas.microsoft.com/office/drawing/2014/main" id="{F8038415-158E-4689-A684-E45F8A28FB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6" name="Text Box 56">
          <a:extLst>
            <a:ext uri="{FF2B5EF4-FFF2-40B4-BE49-F238E27FC236}">
              <a16:creationId xmlns:a16="http://schemas.microsoft.com/office/drawing/2014/main" id="{42958309-0BB2-4828-9695-9F8424679A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7" name="Text Box 57">
          <a:extLst>
            <a:ext uri="{FF2B5EF4-FFF2-40B4-BE49-F238E27FC236}">
              <a16:creationId xmlns:a16="http://schemas.microsoft.com/office/drawing/2014/main" id="{F607777B-2649-4B81-BC1C-C2DDB44273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8" name="Text Box 58">
          <a:extLst>
            <a:ext uri="{FF2B5EF4-FFF2-40B4-BE49-F238E27FC236}">
              <a16:creationId xmlns:a16="http://schemas.microsoft.com/office/drawing/2014/main" id="{3C8A8B84-7AD2-4E8B-A287-83CC3BD659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9" name="Text Box 59">
          <a:extLst>
            <a:ext uri="{FF2B5EF4-FFF2-40B4-BE49-F238E27FC236}">
              <a16:creationId xmlns:a16="http://schemas.microsoft.com/office/drawing/2014/main" id="{58A7E34B-F457-42F6-BA5D-B945DBB002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0" name="Text Box 60">
          <a:extLst>
            <a:ext uri="{FF2B5EF4-FFF2-40B4-BE49-F238E27FC236}">
              <a16:creationId xmlns:a16="http://schemas.microsoft.com/office/drawing/2014/main" id="{E76A97FD-48CE-4403-A3D1-4AF4C691C3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1" name="Text Box 61">
          <a:extLst>
            <a:ext uri="{FF2B5EF4-FFF2-40B4-BE49-F238E27FC236}">
              <a16:creationId xmlns:a16="http://schemas.microsoft.com/office/drawing/2014/main" id="{50A69CD8-F79D-4D78-A91F-94B3907887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2" name="Text Box 62">
          <a:extLst>
            <a:ext uri="{FF2B5EF4-FFF2-40B4-BE49-F238E27FC236}">
              <a16:creationId xmlns:a16="http://schemas.microsoft.com/office/drawing/2014/main" id="{01B4DAAC-E5C5-45F6-A3CE-4B4CE79A1B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2C8AA78F-4F53-42F7-A0D4-6EA542DBF5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4" name="Text Box 64">
          <a:extLst>
            <a:ext uri="{FF2B5EF4-FFF2-40B4-BE49-F238E27FC236}">
              <a16:creationId xmlns:a16="http://schemas.microsoft.com/office/drawing/2014/main" id="{0B54F7B4-53C0-4FC8-9085-55059C7FBB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5" name="Text Box 65">
          <a:extLst>
            <a:ext uri="{FF2B5EF4-FFF2-40B4-BE49-F238E27FC236}">
              <a16:creationId xmlns:a16="http://schemas.microsoft.com/office/drawing/2014/main" id="{AFD1AEC0-895C-4237-9120-76A4EAD9E0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6" name="Text Box 66">
          <a:extLst>
            <a:ext uri="{FF2B5EF4-FFF2-40B4-BE49-F238E27FC236}">
              <a16:creationId xmlns:a16="http://schemas.microsoft.com/office/drawing/2014/main" id="{4C752C18-4E2D-4C8C-A47B-84F7F75A74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7" name="Text Box 67">
          <a:extLst>
            <a:ext uri="{FF2B5EF4-FFF2-40B4-BE49-F238E27FC236}">
              <a16:creationId xmlns:a16="http://schemas.microsoft.com/office/drawing/2014/main" id="{631A160B-53EB-4785-9CA2-259F9CB8A7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8" name="Text Box 68">
          <a:extLst>
            <a:ext uri="{FF2B5EF4-FFF2-40B4-BE49-F238E27FC236}">
              <a16:creationId xmlns:a16="http://schemas.microsoft.com/office/drawing/2014/main" id="{0C153729-B381-4209-938B-D4F78A6486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9" name="Text Box 69">
          <a:extLst>
            <a:ext uri="{FF2B5EF4-FFF2-40B4-BE49-F238E27FC236}">
              <a16:creationId xmlns:a16="http://schemas.microsoft.com/office/drawing/2014/main" id="{9E110AD1-0C3F-4E3D-AF95-D864062DBC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0" name="Text Box 70">
          <a:extLst>
            <a:ext uri="{FF2B5EF4-FFF2-40B4-BE49-F238E27FC236}">
              <a16:creationId xmlns:a16="http://schemas.microsoft.com/office/drawing/2014/main" id="{7F79E3D3-0B33-4BA7-814B-5FD6B3DC64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1" name="Text Box 71">
          <a:extLst>
            <a:ext uri="{FF2B5EF4-FFF2-40B4-BE49-F238E27FC236}">
              <a16:creationId xmlns:a16="http://schemas.microsoft.com/office/drawing/2014/main" id="{5998F950-CD5F-41E4-B3EA-46247249F9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2" name="Text Box 72">
          <a:extLst>
            <a:ext uri="{FF2B5EF4-FFF2-40B4-BE49-F238E27FC236}">
              <a16:creationId xmlns:a16="http://schemas.microsoft.com/office/drawing/2014/main" id="{CD68089E-3333-491A-B23F-366573AFFD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3" name="Text Box 73">
          <a:extLst>
            <a:ext uri="{FF2B5EF4-FFF2-40B4-BE49-F238E27FC236}">
              <a16:creationId xmlns:a16="http://schemas.microsoft.com/office/drawing/2014/main" id="{74F01557-82CA-4010-A833-DBA7FA3418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4" name="Text Box 74">
          <a:extLst>
            <a:ext uri="{FF2B5EF4-FFF2-40B4-BE49-F238E27FC236}">
              <a16:creationId xmlns:a16="http://schemas.microsoft.com/office/drawing/2014/main" id="{D485E9F0-33F9-45E4-956B-4BCA84346E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5" name="Text Box 75">
          <a:extLst>
            <a:ext uri="{FF2B5EF4-FFF2-40B4-BE49-F238E27FC236}">
              <a16:creationId xmlns:a16="http://schemas.microsoft.com/office/drawing/2014/main" id="{01E201ED-B215-42B7-B0D4-B306270372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6" name="Text Box 76">
          <a:extLst>
            <a:ext uri="{FF2B5EF4-FFF2-40B4-BE49-F238E27FC236}">
              <a16:creationId xmlns:a16="http://schemas.microsoft.com/office/drawing/2014/main" id="{A917CA6D-A46D-4644-80CE-0FBEDBACA9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7" name="Text Box 77">
          <a:extLst>
            <a:ext uri="{FF2B5EF4-FFF2-40B4-BE49-F238E27FC236}">
              <a16:creationId xmlns:a16="http://schemas.microsoft.com/office/drawing/2014/main" id="{D4FA5641-1E5B-4F95-AC0B-354F452566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id="{3E1E84CB-9D27-4080-86FB-0B25ABE27A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id="{4AF8B421-E845-4ED1-B600-B1028C8270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0" name="Text Box 80">
          <a:extLst>
            <a:ext uri="{FF2B5EF4-FFF2-40B4-BE49-F238E27FC236}">
              <a16:creationId xmlns:a16="http://schemas.microsoft.com/office/drawing/2014/main" id="{EF243E1A-2C2D-4008-A122-A4E4CA3298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1" name="Text Box 81">
          <a:extLst>
            <a:ext uri="{FF2B5EF4-FFF2-40B4-BE49-F238E27FC236}">
              <a16:creationId xmlns:a16="http://schemas.microsoft.com/office/drawing/2014/main" id="{74A054CA-FF7B-4204-BA81-6743D8BACA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2" name="Text Box 82">
          <a:extLst>
            <a:ext uri="{FF2B5EF4-FFF2-40B4-BE49-F238E27FC236}">
              <a16:creationId xmlns:a16="http://schemas.microsoft.com/office/drawing/2014/main" id="{E0106EB7-BB8A-4A2B-A07E-C1E4963116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3" name="Text Box 83">
          <a:extLst>
            <a:ext uri="{FF2B5EF4-FFF2-40B4-BE49-F238E27FC236}">
              <a16:creationId xmlns:a16="http://schemas.microsoft.com/office/drawing/2014/main" id="{F576FF9A-DA22-451E-BD10-A7E4A42F0A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4" name="Text Box 84">
          <a:extLst>
            <a:ext uri="{FF2B5EF4-FFF2-40B4-BE49-F238E27FC236}">
              <a16:creationId xmlns:a16="http://schemas.microsoft.com/office/drawing/2014/main" id="{3AE04827-49D3-4D84-BC0B-FC463F5A25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5" name="Text Box 85">
          <a:extLst>
            <a:ext uri="{FF2B5EF4-FFF2-40B4-BE49-F238E27FC236}">
              <a16:creationId xmlns:a16="http://schemas.microsoft.com/office/drawing/2014/main" id="{FA41C6AE-4794-4FA5-A5A5-8D12A6CFD8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6" name="Text Box 86">
          <a:extLst>
            <a:ext uri="{FF2B5EF4-FFF2-40B4-BE49-F238E27FC236}">
              <a16:creationId xmlns:a16="http://schemas.microsoft.com/office/drawing/2014/main" id="{A5A51CB2-042D-4F7B-BF3F-1AF5200833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7" name="Text Box 87">
          <a:extLst>
            <a:ext uri="{FF2B5EF4-FFF2-40B4-BE49-F238E27FC236}">
              <a16:creationId xmlns:a16="http://schemas.microsoft.com/office/drawing/2014/main" id="{3DC5B123-FAD5-4999-9309-52B5D78E9F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8" name="Text Box 88">
          <a:extLst>
            <a:ext uri="{FF2B5EF4-FFF2-40B4-BE49-F238E27FC236}">
              <a16:creationId xmlns:a16="http://schemas.microsoft.com/office/drawing/2014/main" id="{2BD38CD8-F3CC-43B1-87CD-7D87797999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9" name="Text Box 89">
          <a:extLst>
            <a:ext uri="{FF2B5EF4-FFF2-40B4-BE49-F238E27FC236}">
              <a16:creationId xmlns:a16="http://schemas.microsoft.com/office/drawing/2014/main" id="{DD39D6AB-C018-4435-B1BB-4129B44F75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0" name="Text Box 90">
          <a:extLst>
            <a:ext uri="{FF2B5EF4-FFF2-40B4-BE49-F238E27FC236}">
              <a16:creationId xmlns:a16="http://schemas.microsoft.com/office/drawing/2014/main" id="{979053B3-DCE7-4596-8CB4-790C9C472E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1" name="Text Box 91">
          <a:extLst>
            <a:ext uri="{FF2B5EF4-FFF2-40B4-BE49-F238E27FC236}">
              <a16:creationId xmlns:a16="http://schemas.microsoft.com/office/drawing/2014/main" id="{A5FBF738-1EC4-4206-A365-712FDF8F0C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2" name="Text Box 92">
          <a:extLst>
            <a:ext uri="{FF2B5EF4-FFF2-40B4-BE49-F238E27FC236}">
              <a16:creationId xmlns:a16="http://schemas.microsoft.com/office/drawing/2014/main" id="{C5137982-39E3-4EAA-86C4-7250CB413E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3" name="Text Box 93">
          <a:extLst>
            <a:ext uri="{FF2B5EF4-FFF2-40B4-BE49-F238E27FC236}">
              <a16:creationId xmlns:a16="http://schemas.microsoft.com/office/drawing/2014/main" id="{C840A39B-6C57-44B9-9A09-06E4E89875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4" name="Text Box 94">
          <a:extLst>
            <a:ext uri="{FF2B5EF4-FFF2-40B4-BE49-F238E27FC236}">
              <a16:creationId xmlns:a16="http://schemas.microsoft.com/office/drawing/2014/main" id="{1628302F-CC85-44AF-BFD2-686F9E079C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5" name="Text Box 95">
          <a:extLst>
            <a:ext uri="{FF2B5EF4-FFF2-40B4-BE49-F238E27FC236}">
              <a16:creationId xmlns:a16="http://schemas.microsoft.com/office/drawing/2014/main" id="{29994130-6FE6-4352-AF72-2D7927E478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6" name="Text Box 96">
          <a:extLst>
            <a:ext uri="{FF2B5EF4-FFF2-40B4-BE49-F238E27FC236}">
              <a16:creationId xmlns:a16="http://schemas.microsoft.com/office/drawing/2014/main" id="{C3D58379-BE36-4921-8CF9-462D40D8D6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7" name="Text Box 97">
          <a:extLst>
            <a:ext uri="{FF2B5EF4-FFF2-40B4-BE49-F238E27FC236}">
              <a16:creationId xmlns:a16="http://schemas.microsoft.com/office/drawing/2014/main" id="{7282D314-6FD2-444C-B8E5-5DD7E73310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8" name="Text Box 98">
          <a:extLst>
            <a:ext uri="{FF2B5EF4-FFF2-40B4-BE49-F238E27FC236}">
              <a16:creationId xmlns:a16="http://schemas.microsoft.com/office/drawing/2014/main" id="{852B23E6-4766-4A32-95C1-ACC05141D7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9" name="Text Box 99">
          <a:extLst>
            <a:ext uri="{FF2B5EF4-FFF2-40B4-BE49-F238E27FC236}">
              <a16:creationId xmlns:a16="http://schemas.microsoft.com/office/drawing/2014/main" id="{6EE1E84E-CB27-465E-A349-5E3ECFA414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0" name="Text Box 100">
          <a:extLst>
            <a:ext uri="{FF2B5EF4-FFF2-40B4-BE49-F238E27FC236}">
              <a16:creationId xmlns:a16="http://schemas.microsoft.com/office/drawing/2014/main" id="{39539B83-1505-4B2B-A1E3-E0D6216ECB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1" name="Text Box 101">
          <a:extLst>
            <a:ext uri="{FF2B5EF4-FFF2-40B4-BE49-F238E27FC236}">
              <a16:creationId xmlns:a16="http://schemas.microsoft.com/office/drawing/2014/main" id="{B1EDD9DC-CDD8-4187-B1B1-53CA002025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2" name="Text Box 102">
          <a:extLst>
            <a:ext uri="{FF2B5EF4-FFF2-40B4-BE49-F238E27FC236}">
              <a16:creationId xmlns:a16="http://schemas.microsoft.com/office/drawing/2014/main" id="{D9682A75-3955-4512-8353-193544648D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3" name="Text Box 103">
          <a:extLst>
            <a:ext uri="{FF2B5EF4-FFF2-40B4-BE49-F238E27FC236}">
              <a16:creationId xmlns:a16="http://schemas.microsoft.com/office/drawing/2014/main" id="{ACA00C79-0101-49D8-ACAB-7821FBE8C3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4" name="Text Box 104">
          <a:extLst>
            <a:ext uri="{FF2B5EF4-FFF2-40B4-BE49-F238E27FC236}">
              <a16:creationId xmlns:a16="http://schemas.microsoft.com/office/drawing/2014/main" id="{C55D65F7-F06D-4185-8BAC-087BA3C389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5" name="Text Box 105">
          <a:extLst>
            <a:ext uri="{FF2B5EF4-FFF2-40B4-BE49-F238E27FC236}">
              <a16:creationId xmlns:a16="http://schemas.microsoft.com/office/drawing/2014/main" id="{F4897FF1-2C6D-4246-985E-E11D02CC0E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6" name="Text Box 106">
          <a:extLst>
            <a:ext uri="{FF2B5EF4-FFF2-40B4-BE49-F238E27FC236}">
              <a16:creationId xmlns:a16="http://schemas.microsoft.com/office/drawing/2014/main" id="{19D897A2-95EF-41AC-B82C-091EA5D16F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7" name="Text Box 107">
          <a:extLst>
            <a:ext uri="{FF2B5EF4-FFF2-40B4-BE49-F238E27FC236}">
              <a16:creationId xmlns:a16="http://schemas.microsoft.com/office/drawing/2014/main" id="{FAD5DDC5-3A83-4996-AD4D-63DBC99436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8" name="Text Box 108">
          <a:extLst>
            <a:ext uri="{FF2B5EF4-FFF2-40B4-BE49-F238E27FC236}">
              <a16:creationId xmlns:a16="http://schemas.microsoft.com/office/drawing/2014/main" id="{D0AD5949-B9B3-4090-8579-EC6A270493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9" name="Text Box 109">
          <a:extLst>
            <a:ext uri="{FF2B5EF4-FFF2-40B4-BE49-F238E27FC236}">
              <a16:creationId xmlns:a16="http://schemas.microsoft.com/office/drawing/2014/main" id="{ED90B5FF-458B-49B8-82F1-F89F03173A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0" name="Text Box 110">
          <a:extLst>
            <a:ext uri="{FF2B5EF4-FFF2-40B4-BE49-F238E27FC236}">
              <a16:creationId xmlns:a16="http://schemas.microsoft.com/office/drawing/2014/main" id="{9D8968DA-41AB-40E4-BC5E-163B81A5A1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1" name="Text Box 111">
          <a:extLst>
            <a:ext uri="{FF2B5EF4-FFF2-40B4-BE49-F238E27FC236}">
              <a16:creationId xmlns:a16="http://schemas.microsoft.com/office/drawing/2014/main" id="{BE3D6495-4522-4A70-B3B3-68779FED07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2" name="Text Box 112">
          <a:extLst>
            <a:ext uri="{FF2B5EF4-FFF2-40B4-BE49-F238E27FC236}">
              <a16:creationId xmlns:a16="http://schemas.microsoft.com/office/drawing/2014/main" id="{8803946E-F509-411E-BD6B-E95144FDD9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3" name="Text Box 113">
          <a:extLst>
            <a:ext uri="{FF2B5EF4-FFF2-40B4-BE49-F238E27FC236}">
              <a16:creationId xmlns:a16="http://schemas.microsoft.com/office/drawing/2014/main" id="{3DA99755-BA37-4D72-A41C-0C087A3F91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A586E535-3BAA-41BA-9F73-3027C5094D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1B5AAD83-AA59-43E1-9494-7884B6CE8D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B639CDB4-6141-4A0F-BBB4-835420E123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BB94BCDD-DC25-4E87-9676-276893D7D2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54EBB12E-ABBE-497A-86BA-AF177565CB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C17393E0-BADC-45DC-9BCE-E3E0822E96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AA9ABA31-D432-4C2B-A5CA-ED80A8A6FA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B0BC3C6E-E8F4-437F-B510-3FDFAC1F6E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41A6FCB-ED4B-4171-A644-1637A65B27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192275E8-C399-4F4F-8C73-E19D549E7F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5056176-453F-4C31-A35C-D5E4DC50A9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5DD18883-C7E6-43BE-A0C4-B277D69646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E4AAA13B-9C67-4594-9E84-8670FE41C4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BFB82E4F-B26C-4DAD-BC41-B32EA98A42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FC057061-F0BC-4B32-AC81-25DAB453B8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CB593EB0-78D0-43A7-BFAD-1C7312190E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17667587-B52F-40BA-94FC-64244E7C18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5E7486C8-87BC-43DE-9298-C00FC97FE8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3659DF5C-5621-4F11-BBB1-C920F9DED4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489ED5F1-AADC-432A-AEBC-F6F19D436B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99169918-8BB9-475A-A5D4-AAC28714E1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2B15FABA-8752-4148-B45D-581E174554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7E1B8E56-9D04-42C4-BA4F-9A63DA50C2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B2AC35C6-6201-4AFF-B05B-68F206A7C8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F24FC9E5-F2D2-42D6-A87F-D230D1098C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9" name="Text Box 139">
          <a:extLst>
            <a:ext uri="{FF2B5EF4-FFF2-40B4-BE49-F238E27FC236}">
              <a16:creationId xmlns:a16="http://schemas.microsoft.com/office/drawing/2014/main" id="{EC7A49BF-A944-4076-BB24-2BDACB343B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0" name="Text Box 140">
          <a:extLst>
            <a:ext uri="{FF2B5EF4-FFF2-40B4-BE49-F238E27FC236}">
              <a16:creationId xmlns:a16="http://schemas.microsoft.com/office/drawing/2014/main" id="{21490EEF-E035-493B-85BD-DC28CD81D9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1" name="Text Box 141">
          <a:extLst>
            <a:ext uri="{FF2B5EF4-FFF2-40B4-BE49-F238E27FC236}">
              <a16:creationId xmlns:a16="http://schemas.microsoft.com/office/drawing/2014/main" id="{7865A826-5F78-44F8-B83D-0283ECF063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2" name="Text Box 142">
          <a:extLst>
            <a:ext uri="{FF2B5EF4-FFF2-40B4-BE49-F238E27FC236}">
              <a16:creationId xmlns:a16="http://schemas.microsoft.com/office/drawing/2014/main" id="{5C2806D0-AFB6-429F-AF5A-BE0DCAB489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3" name="Text Box 143">
          <a:extLst>
            <a:ext uri="{FF2B5EF4-FFF2-40B4-BE49-F238E27FC236}">
              <a16:creationId xmlns:a16="http://schemas.microsoft.com/office/drawing/2014/main" id="{BA21DC43-5048-47DA-8ECE-4A6E0EBAE4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4" name="Text Box 144">
          <a:extLst>
            <a:ext uri="{FF2B5EF4-FFF2-40B4-BE49-F238E27FC236}">
              <a16:creationId xmlns:a16="http://schemas.microsoft.com/office/drawing/2014/main" id="{D6725127-A35A-43E7-8983-FD7CC07E8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5" name="Text Box 145">
          <a:extLst>
            <a:ext uri="{FF2B5EF4-FFF2-40B4-BE49-F238E27FC236}">
              <a16:creationId xmlns:a16="http://schemas.microsoft.com/office/drawing/2014/main" id="{5E5FA793-BE3B-4538-940B-67414637AC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6" name="Text Box 146">
          <a:extLst>
            <a:ext uri="{FF2B5EF4-FFF2-40B4-BE49-F238E27FC236}">
              <a16:creationId xmlns:a16="http://schemas.microsoft.com/office/drawing/2014/main" id="{8F416EA9-A374-48CC-817E-77A91603DC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7" name="Text Box 147">
          <a:extLst>
            <a:ext uri="{FF2B5EF4-FFF2-40B4-BE49-F238E27FC236}">
              <a16:creationId xmlns:a16="http://schemas.microsoft.com/office/drawing/2014/main" id="{D9D56984-A80B-4C7A-9AB4-E756206042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8" name="Text Box 148">
          <a:extLst>
            <a:ext uri="{FF2B5EF4-FFF2-40B4-BE49-F238E27FC236}">
              <a16:creationId xmlns:a16="http://schemas.microsoft.com/office/drawing/2014/main" id="{891A6984-8477-4F2E-ACCD-083C4470FC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9" name="Text Box 149">
          <a:extLst>
            <a:ext uri="{FF2B5EF4-FFF2-40B4-BE49-F238E27FC236}">
              <a16:creationId xmlns:a16="http://schemas.microsoft.com/office/drawing/2014/main" id="{05BC0DD1-A9F2-4231-B639-9F51CDDF87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0" name="Text Box 150">
          <a:extLst>
            <a:ext uri="{FF2B5EF4-FFF2-40B4-BE49-F238E27FC236}">
              <a16:creationId xmlns:a16="http://schemas.microsoft.com/office/drawing/2014/main" id="{913306FB-BE50-47ED-8DC0-239F4DE899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1" name="Text Box 151">
          <a:extLst>
            <a:ext uri="{FF2B5EF4-FFF2-40B4-BE49-F238E27FC236}">
              <a16:creationId xmlns:a16="http://schemas.microsoft.com/office/drawing/2014/main" id="{54554BCB-7CC0-462A-9842-BDE619A50F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2" name="Text Box 152">
          <a:extLst>
            <a:ext uri="{FF2B5EF4-FFF2-40B4-BE49-F238E27FC236}">
              <a16:creationId xmlns:a16="http://schemas.microsoft.com/office/drawing/2014/main" id="{9BF74DB2-9416-4803-A3E9-889F227F7B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3" name="Text Box 153">
          <a:extLst>
            <a:ext uri="{FF2B5EF4-FFF2-40B4-BE49-F238E27FC236}">
              <a16:creationId xmlns:a16="http://schemas.microsoft.com/office/drawing/2014/main" id="{CEEE7FA1-D6E8-4C21-915D-BCEA6A27CE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4" name="Text Box 154">
          <a:extLst>
            <a:ext uri="{FF2B5EF4-FFF2-40B4-BE49-F238E27FC236}">
              <a16:creationId xmlns:a16="http://schemas.microsoft.com/office/drawing/2014/main" id="{671235C1-653F-433B-86DE-1C5A90DCBC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5" name="Text Box 155">
          <a:extLst>
            <a:ext uri="{FF2B5EF4-FFF2-40B4-BE49-F238E27FC236}">
              <a16:creationId xmlns:a16="http://schemas.microsoft.com/office/drawing/2014/main" id="{2E4697E5-65A6-4454-A217-BA54A6026B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6" name="Text Box 156">
          <a:extLst>
            <a:ext uri="{FF2B5EF4-FFF2-40B4-BE49-F238E27FC236}">
              <a16:creationId xmlns:a16="http://schemas.microsoft.com/office/drawing/2014/main" id="{4F83D1A7-3158-45B2-9EAE-C2B1576B8F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B03BEF87-6AA8-49A2-834F-4BBBCC4860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FFED56BD-E930-4B9F-8BF8-9D986EBC6B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7CB4941D-CE3F-4EDE-974E-1056322272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68D474E4-3DFE-4AA2-92AF-FA4C72A258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0ECE100A-3D9E-44F3-9FA4-8F59913D58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id="{D58A4BFE-6660-45A4-9126-8E1BE882C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B97CE6CF-E15F-407D-9AA5-B83C4765E6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7483575B-FAB0-4ED8-910F-E67E80C2B5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20C61446-86D8-4001-9315-7E446E7E3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6" name="Text Box 10">
          <a:extLst>
            <a:ext uri="{FF2B5EF4-FFF2-40B4-BE49-F238E27FC236}">
              <a16:creationId xmlns:a16="http://schemas.microsoft.com/office/drawing/2014/main" id="{D64924DE-891D-4722-BA8C-8312EECCD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7" name="Text Box 11">
          <a:extLst>
            <a:ext uri="{FF2B5EF4-FFF2-40B4-BE49-F238E27FC236}">
              <a16:creationId xmlns:a16="http://schemas.microsoft.com/office/drawing/2014/main" id="{DB0C0BC9-9B56-4478-8A59-05C5AA0DD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8" name="Text Box 12">
          <a:extLst>
            <a:ext uri="{FF2B5EF4-FFF2-40B4-BE49-F238E27FC236}">
              <a16:creationId xmlns:a16="http://schemas.microsoft.com/office/drawing/2014/main" id="{F4AF707B-AD57-45C6-A411-122A79E4E8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DCD9B1F1-F1B2-405B-A537-AC4AEFB5FF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4093DACA-4FFC-44D9-A881-767D79516D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D18B8694-9E22-4625-A97E-3A364DFEAC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B15D08D6-F16E-48AC-BB90-4B44703D67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3" name="Text Box 18">
          <a:extLst>
            <a:ext uri="{FF2B5EF4-FFF2-40B4-BE49-F238E27FC236}">
              <a16:creationId xmlns:a16="http://schemas.microsoft.com/office/drawing/2014/main" id="{E7FAC788-8258-4A8C-9FCD-27D923C275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4" name="Text Box 19">
          <a:extLst>
            <a:ext uri="{FF2B5EF4-FFF2-40B4-BE49-F238E27FC236}">
              <a16:creationId xmlns:a16="http://schemas.microsoft.com/office/drawing/2014/main" id="{50CA5169-2568-4D76-972C-073FA2D7D0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5" name="Text Box 20">
          <a:extLst>
            <a:ext uri="{FF2B5EF4-FFF2-40B4-BE49-F238E27FC236}">
              <a16:creationId xmlns:a16="http://schemas.microsoft.com/office/drawing/2014/main" id="{99D016AC-A388-4F95-9725-9DB6CCF23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4649D4D3-CF68-46B0-97C0-236A19504C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E35ED2A7-FFAB-4028-9CB1-02D75D288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8" name="Text Box 23">
          <a:extLst>
            <a:ext uri="{FF2B5EF4-FFF2-40B4-BE49-F238E27FC236}">
              <a16:creationId xmlns:a16="http://schemas.microsoft.com/office/drawing/2014/main" id="{D7D5F4B7-5E00-4E7E-AB4B-22591E042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9" name="Text Box 24">
          <a:extLst>
            <a:ext uri="{FF2B5EF4-FFF2-40B4-BE49-F238E27FC236}">
              <a16:creationId xmlns:a16="http://schemas.microsoft.com/office/drawing/2014/main" id="{66932345-47B0-4404-9CCA-D57917838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97ECEB8E-E033-4434-AF09-EAE9925213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22CE6B1A-F2BE-4857-A0C4-6D4C1B4E5A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2" name="Text Box 27">
          <a:extLst>
            <a:ext uri="{FF2B5EF4-FFF2-40B4-BE49-F238E27FC236}">
              <a16:creationId xmlns:a16="http://schemas.microsoft.com/office/drawing/2014/main" id="{DE48D889-DAAC-4C0C-B762-BFB0561DB0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3" name="Text Box 28">
          <a:extLst>
            <a:ext uri="{FF2B5EF4-FFF2-40B4-BE49-F238E27FC236}">
              <a16:creationId xmlns:a16="http://schemas.microsoft.com/office/drawing/2014/main" id="{44E18EEA-E202-47E1-8437-D7244D03F3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4" name="Text Box 29">
          <a:extLst>
            <a:ext uri="{FF2B5EF4-FFF2-40B4-BE49-F238E27FC236}">
              <a16:creationId xmlns:a16="http://schemas.microsoft.com/office/drawing/2014/main" id="{F4828DA6-C51B-43B4-A8E6-6A1657EEB1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5" name="Text Box 30">
          <a:extLst>
            <a:ext uri="{FF2B5EF4-FFF2-40B4-BE49-F238E27FC236}">
              <a16:creationId xmlns:a16="http://schemas.microsoft.com/office/drawing/2014/main" id="{3529A96E-A270-4DF8-A81F-8CA9403CF2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6" name="Text Box 31">
          <a:extLst>
            <a:ext uri="{FF2B5EF4-FFF2-40B4-BE49-F238E27FC236}">
              <a16:creationId xmlns:a16="http://schemas.microsoft.com/office/drawing/2014/main" id="{4DFDD0B9-215C-4EE1-96AC-5AFE9904FB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7" name="Text Box 32">
          <a:extLst>
            <a:ext uri="{FF2B5EF4-FFF2-40B4-BE49-F238E27FC236}">
              <a16:creationId xmlns:a16="http://schemas.microsoft.com/office/drawing/2014/main" id="{8ED43B8D-CACB-419B-B41D-7545EEF39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8" name="Text Box 33">
          <a:extLst>
            <a:ext uri="{FF2B5EF4-FFF2-40B4-BE49-F238E27FC236}">
              <a16:creationId xmlns:a16="http://schemas.microsoft.com/office/drawing/2014/main" id="{04DE5DBE-671B-45DE-B078-8611F16E09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7698BCBC-320B-4894-8327-662CFE7711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0" name="Text Box 35">
          <a:extLst>
            <a:ext uri="{FF2B5EF4-FFF2-40B4-BE49-F238E27FC236}">
              <a16:creationId xmlns:a16="http://schemas.microsoft.com/office/drawing/2014/main" id="{EB0C3FC3-B51F-4686-A23F-FAC274A9E9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EDBBDADF-A06E-41ED-AD77-6D5563FDCF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2" name="Text Box 37">
          <a:extLst>
            <a:ext uri="{FF2B5EF4-FFF2-40B4-BE49-F238E27FC236}">
              <a16:creationId xmlns:a16="http://schemas.microsoft.com/office/drawing/2014/main" id="{45757819-F677-4040-80DB-569271DA6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3" name="Text Box 38">
          <a:extLst>
            <a:ext uri="{FF2B5EF4-FFF2-40B4-BE49-F238E27FC236}">
              <a16:creationId xmlns:a16="http://schemas.microsoft.com/office/drawing/2014/main" id="{8EA8B775-A38C-47B6-80C6-6BB2573125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4" name="Text Box 39">
          <a:extLst>
            <a:ext uri="{FF2B5EF4-FFF2-40B4-BE49-F238E27FC236}">
              <a16:creationId xmlns:a16="http://schemas.microsoft.com/office/drawing/2014/main" id="{D8726533-52F9-494F-BF8F-27FC036131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5" name="Text Box 40">
          <a:extLst>
            <a:ext uri="{FF2B5EF4-FFF2-40B4-BE49-F238E27FC236}">
              <a16:creationId xmlns:a16="http://schemas.microsoft.com/office/drawing/2014/main" id="{CCD837A9-0553-4555-9340-54F668B49F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6" name="Text Box 41">
          <a:extLst>
            <a:ext uri="{FF2B5EF4-FFF2-40B4-BE49-F238E27FC236}">
              <a16:creationId xmlns:a16="http://schemas.microsoft.com/office/drawing/2014/main" id="{791A1887-0CC0-4B95-9471-83785F72B9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7" name="Text Box 42">
          <a:extLst>
            <a:ext uri="{FF2B5EF4-FFF2-40B4-BE49-F238E27FC236}">
              <a16:creationId xmlns:a16="http://schemas.microsoft.com/office/drawing/2014/main" id="{CBD659BA-327B-4341-9769-9316483B9D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8" name="Text Box 43">
          <a:extLst>
            <a:ext uri="{FF2B5EF4-FFF2-40B4-BE49-F238E27FC236}">
              <a16:creationId xmlns:a16="http://schemas.microsoft.com/office/drawing/2014/main" id="{1E4F8834-9C16-4083-AD13-CF5B41CA84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9" name="Text Box 44">
          <a:extLst>
            <a:ext uri="{FF2B5EF4-FFF2-40B4-BE49-F238E27FC236}">
              <a16:creationId xmlns:a16="http://schemas.microsoft.com/office/drawing/2014/main" id="{F8676522-021E-4F90-8A22-37AD6A56E6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0" name="Text Box 45">
          <a:extLst>
            <a:ext uri="{FF2B5EF4-FFF2-40B4-BE49-F238E27FC236}">
              <a16:creationId xmlns:a16="http://schemas.microsoft.com/office/drawing/2014/main" id="{0A7E0FFE-8F4F-4A99-8E01-A6F65E8707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1" name="Text Box 46">
          <a:extLst>
            <a:ext uri="{FF2B5EF4-FFF2-40B4-BE49-F238E27FC236}">
              <a16:creationId xmlns:a16="http://schemas.microsoft.com/office/drawing/2014/main" id="{98CEADAF-60DD-4770-9CD0-7F8E94FC5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2" name="Text Box 47">
          <a:extLst>
            <a:ext uri="{FF2B5EF4-FFF2-40B4-BE49-F238E27FC236}">
              <a16:creationId xmlns:a16="http://schemas.microsoft.com/office/drawing/2014/main" id="{806624B5-323E-4E23-8169-03084E579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3" name="Text Box 48">
          <a:extLst>
            <a:ext uri="{FF2B5EF4-FFF2-40B4-BE49-F238E27FC236}">
              <a16:creationId xmlns:a16="http://schemas.microsoft.com/office/drawing/2014/main" id="{2353662F-9E2F-4A9D-B3D5-C7B8925CD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4" name="Text Box 49">
          <a:extLst>
            <a:ext uri="{FF2B5EF4-FFF2-40B4-BE49-F238E27FC236}">
              <a16:creationId xmlns:a16="http://schemas.microsoft.com/office/drawing/2014/main" id="{9DB523EB-8ED9-46C0-9A84-8F9B3EE06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5" name="Text Box 50">
          <a:extLst>
            <a:ext uri="{FF2B5EF4-FFF2-40B4-BE49-F238E27FC236}">
              <a16:creationId xmlns:a16="http://schemas.microsoft.com/office/drawing/2014/main" id="{4BABC4DB-CF2C-4DAF-B1B7-76FA10AAA1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6" name="Text Box 51">
          <a:extLst>
            <a:ext uri="{FF2B5EF4-FFF2-40B4-BE49-F238E27FC236}">
              <a16:creationId xmlns:a16="http://schemas.microsoft.com/office/drawing/2014/main" id="{1477486F-75EB-439C-B234-5F51CEDF67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7" name="Text Box 52">
          <a:extLst>
            <a:ext uri="{FF2B5EF4-FFF2-40B4-BE49-F238E27FC236}">
              <a16:creationId xmlns:a16="http://schemas.microsoft.com/office/drawing/2014/main" id="{320CF3BA-3E89-47EB-B34B-773DBC7E53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FDA024B4-27EC-4A7E-B4C2-455609117E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9" name="Text Box 54">
          <a:extLst>
            <a:ext uri="{FF2B5EF4-FFF2-40B4-BE49-F238E27FC236}">
              <a16:creationId xmlns:a16="http://schemas.microsoft.com/office/drawing/2014/main" id="{A1F69E06-5BE4-46B1-AB09-7847236BB3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0" name="Text Box 55">
          <a:extLst>
            <a:ext uri="{FF2B5EF4-FFF2-40B4-BE49-F238E27FC236}">
              <a16:creationId xmlns:a16="http://schemas.microsoft.com/office/drawing/2014/main" id="{C9FD5AED-C056-40EE-A3F6-5652CEC30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1" name="Text Box 56">
          <a:extLst>
            <a:ext uri="{FF2B5EF4-FFF2-40B4-BE49-F238E27FC236}">
              <a16:creationId xmlns:a16="http://schemas.microsoft.com/office/drawing/2014/main" id="{8A6DDED6-7493-4A7B-AA99-BA241AD0BA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2" name="Text Box 57">
          <a:extLst>
            <a:ext uri="{FF2B5EF4-FFF2-40B4-BE49-F238E27FC236}">
              <a16:creationId xmlns:a16="http://schemas.microsoft.com/office/drawing/2014/main" id="{5BDB1078-4982-4816-889F-C65373FC7E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3" name="Text Box 58">
          <a:extLst>
            <a:ext uri="{FF2B5EF4-FFF2-40B4-BE49-F238E27FC236}">
              <a16:creationId xmlns:a16="http://schemas.microsoft.com/office/drawing/2014/main" id="{BC856B34-D008-4487-A1BF-9CE243C92B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4" name="Text Box 59">
          <a:extLst>
            <a:ext uri="{FF2B5EF4-FFF2-40B4-BE49-F238E27FC236}">
              <a16:creationId xmlns:a16="http://schemas.microsoft.com/office/drawing/2014/main" id="{550772B8-8EFF-43B0-BE3F-BA1CCA435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5" name="Text Box 60">
          <a:extLst>
            <a:ext uri="{FF2B5EF4-FFF2-40B4-BE49-F238E27FC236}">
              <a16:creationId xmlns:a16="http://schemas.microsoft.com/office/drawing/2014/main" id="{90F97BEB-B786-4E55-8BD8-59AA1B493A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6" name="Text Box 61">
          <a:extLst>
            <a:ext uri="{FF2B5EF4-FFF2-40B4-BE49-F238E27FC236}">
              <a16:creationId xmlns:a16="http://schemas.microsoft.com/office/drawing/2014/main" id="{0917FEC8-7FEE-4717-A33C-1982D1F24B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7" name="Text Box 62">
          <a:extLst>
            <a:ext uri="{FF2B5EF4-FFF2-40B4-BE49-F238E27FC236}">
              <a16:creationId xmlns:a16="http://schemas.microsoft.com/office/drawing/2014/main" id="{C4286942-7A3B-4FD1-82D4-3D7B6C67AF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3896D641-5226-4560-837D-66664CA8CD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9" name="Text Box 64">
          <a:extLst>
            <a:ext uri="{FF2B5EF4-FFF2-40B4-BE49-F238E27FC236}">
              <a16:creationId xmlns:a16="http://schemas.microsoft.com/office/drawing/2014/main" id="{7F2A19A2-17CA-43EA-ABEE-B244A355A6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0" name="Text Box 65">
          <a:extLst>
            <a:ext uri="{FF2B5EF4-FFF2-40B4-BE49-F238E27FC236}">
              <a16:creationId xmlns:a16="http://schemas.microsoft.com/office/drawing/2014/main" id="{AE562CF3-5608-4738-A1CB-5806568B5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1" name="Text Box 66">
          <a:extLst>
            <a:ext uri="{FF2B5EF4-FFF2-40B4-BE49-F238E27FC236}">
              <a16:creationId xmlns:a16="http://schemas.microsoft.com/office/drawing/2014/main" id="{25279755-A53E-4F84-BD11-836FBE73DF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2" name="Text Box 67">
          <a:extLst>
            <a:ext uri="{FF2B5EF4-FFF2-40B4-BE49-F238E27FC236}">
              <a16:creationId xmlns:a16="http://schemas.microsoft.com/office/drawing/2014/main" id="{B19A7033-1F1A-4269-A3E0-F7E2957B54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3" name="Text Box 68">
          <a:extLst>
            <a:ext uri="{FF2B5EF4-FFF2-40B4-BE49-F238E27FC236}">
              <a16:creationId xmlns:a16="http://schemas.microsoft.com/office/drawing/2014/main" id="{9ED7149E-D41F-4272-B77A-E0D89DC47A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4" name="Text Box 69">
          <a:extLst>
            <a:ext uri="{FF2B5EF4-FFF2-40B4-BE49-F238E27FC236}">
              <a16:creationId xmlns:a16="http://schemas.microsoft.com/office/drawing/2014/main" id="{EA5B61E3-7CEA-4E83-B8C5-2B3F15DDF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5" name="Text Box 70">
          <a:extLst>
            <a:ext uri="{FF2B5EF4-FFF2-40B4-BE49-F238E27FC236}">
              <a16:creationId xmlns:a16="http://schemas.microsoft.com/office/drawing/2014/main" id="{27000ED6-8FE5-421A-AB52-9A2CC02A1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6" name="Text Box 71">
          <a:extLst>
            <a:ext uri="{FF2B5EF4-FFF2-40B4-BE49-F238E27FC236}">
              <a16:creationId xmlns:a16="http://schemas.microsoft.com/office/drawing/2014/main" id="{748ED92B-33EA-4199-BE98-0FB36AAAA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7" name="Text Box 72">
          <a:extLst>
            <a:ext uri="{FF2B5EF4-FFF2-40B4-BE49-F238E27FC236}">
              <a16:creationId xmlns:a16="http://schemas.microsoft.com/office/drawing/2014/main" id="{07EB4132-1A11-4BC0-AD1F-39A10084A1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8" name="Text Box 73">
          <a:extLst>
            <a:ext uri="{FF2B5EF4-FFF2-40B4-BE49-F238E27FC236}">
              <a16:creationId xmlns:a16="http://schemas.microsoft.com/office/drawing/2014/main" id="{E91FBB6F-0CEA-4EC7-A337-A65558CAB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9" name="Text Box 74">
          <a:extLst>
            <a:ext uri="{FF2B5EF4-FFF2-40B4-BE49-F238E27FC236}">
              <a16:creationId xmlns:a16="http://schemas.microsoft.com/office/drawing/2014/main" id="{BA2AE727-2DE2-43A8-A5EB-06C9FB34E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0" name="Text Box 75">
          <a:extLst>
            <a:ext uri="{FF2B5EF4-FFF2-40B4-BE49-F238E27FC236}">
              <a16:creationId xmlns:a16="http://schemas.microsoft.com/office/drawing/2014/main" id="{5082FDA0-4BFC-4FFC-9402-1C0E0653BC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1" name="Text Box 76">
          <a:extLst>
            <a:ext uri="{FF2B5EF4-FFF2-40B4-BE49-F238E27FC236}">
              <a16:creationId xmlns:a16="http://schemas.microsoft.com/office/drawing/2014/main" id="{DC03E542-FC2C-4E07-A06E-C119C0C90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2" name="Text Box 77">
          <a:extLst>
            <a:ext uri="{FF2B5EF4-FFF2-40B4-BE49-F238E27FC236}">
              <a16:creationId xmlns:a16="http://schemas.microsoft.com/office/drawing/2014/main" id="{BEC00D90-92FD-4D24-96EF-06B433B76D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3" name="Text Box 78">
          <a:extLst>
            <a:ext uri="{FF2B5EF4-FFF2-40B4-BE49-F238E27FC236}">
              <a16:creationId xmlns:a16="http://schemas.microsoft.com/office/drawing/2014/main" id="{4E35ACA7-C577-44B8-9AE1-4E374EBF1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4" name="Text Box 79">
          <a:extLst>
            <a:ext uri="{FF2B5EF4-FFF2-40B4-BE49-F238E27FC236}">
              <a16:creationId xmlns:a16="http://schemas.microsoft.com/office/drawing/2014/main" id="{276E10F8-356A-49E3-A79E-436F934E2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5" name="Text Box 80">
          <a:extLst>
            <a:ext uri="{FF2B5EF4-FFF2-40B4-BE49-F238E27FC236}">
              <a16:creationId xmlns:a16="http://schemas.microsoft.com/office/drawing/2014/main" id="{485B8160-2A93-4B9D-899A-14AF696013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6" name="Text Box 81">
          <a:extLst>
            <a:ext uri="{FF2B5EF4-FFF2-40B4-BE49-F238E27FC236}">
              <a16:creationId xmlns:a16="http://schemas.microsoft.com/office/drawing/2014/main" id="{D597010B-2156-46A7-843F-F4A7C7AA8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7" name="Text Box 82">
          <a:extLst>
            <a:ext uri="{FF2B5EF4-FFF2-40B4-BE49-F238E27FC236}">
              <a16:creationId xmlns:a16="http://schemas.microsoft.com/office/drawing/2014/main" id="{47C56D51-444E-4EE9-9BE5-F6F1B50D53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8" name="Text Box 83">
          <a:extLst>
            <a:ext uri="{FF2B5EF4-FFF2-40B4-BE49-F238E27FC236}">
              <a16:creationId xmlns:a16="http://schemas.microsoft.com/office/drawing/2014/main" id="{8D4C2538-1C54-4511-A59C-B8D30C37C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9" name="Text Box 84">
          <a:extLst>
            <a:ext uri="{FF2B5EF4-FFF2-40B4-BE49-F238E27FC236}">
              <a16:creationId xmlns:a16="http://schemas.microsoft.com/office/drawing/2014/main" id="{088A4A41-F071-49A0-B6DC-CE72999398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0" name="Text Box 85">
          <a:extLst>
            <a:ext uri="{FF2B5EF4-FFF2-40B4-BE49-F238E27FC236}">
              <a16:creationId xmlns:a16="http://schemas.microsoft.com/office/drawing/2014/main" id="{DA04A1C4-8C6B-4476-9A5F-0D53E8BE82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1" name="Text Box 86">
          <a:extLst>
            <a:ext uri="{FF2B5EF4-FFF2-40B4-BE49-F238E27FC236}">
              <a16:creationId xmlns:a16="http://schemas.microsoft.com/office/drawing/2014/main" id="{8B027345-FFEF-4F44-9AB3-E7E922CEC3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2" name="Text Box 87">
          <a:extLst>
            <a:ext uri="{FF2B5EF4-FFF2-40B4-BE49-F238E27FC236}">
              <a16:creationId xmlns:a16="http://schemas.microsoft.com/office/drawing/2014/main" id="{CDF16135-A083-40D5-83F9-A65A7CD7FD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3" name="Text Box 88">
          <a:extLst>
            <a:ext uri="{FF2B5EF4-FFF2-40B4-BE49-F238E27FC236}">
              <a16:creationId xmlns:a16="http://schemas.microsoft.com/office/drawing/2014/main" id="{08106D99-B2E6-4A95-BDF8-370D22FE4B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4" name="Text Box 89">
          <a:extLst>
            <a:ext uri="{FF2B5EF4-FFF2-40B4-BE49-F238E27FC236}">
              <a16:creationId xmlns:a16="http://schemas.microsoft.com/office/drawing/2014/main" id="{7342DED8-052D-477D-B95E-C089EDB62B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5" name="Text Box 90">
          <a:extLst>
            <a:ext uri="{FF2B5EF4-FFF2-40B4-BE49-F238E27FC236}">
              <a16:creationId xmlns:a16="http://schemas.microsoft.com/office/drawing/2014/main" id="{A264AA86-D4C3-42D9-9986-91110869C9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6" name="Text Box 91">
          <a:extLst>
            <a:ext uri="{FF2B5EF4-FFF2-40B4-BE49-F238E27FC236}">
              <a16:creationId xmlns:a16="http://schemas.microsoft.com/office/drawing/2014/main" id="{E6B4920C-26BC-4CAE-8F7A-0E6465FC72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7" name="Text Box 92">
          <a:extLst>
            <a:ext uri="{FF2B5EF4-FFF2-40B4-BE49-F238E27FC236}">
              <a16:creationId xmlns:a16="http://schemas.microsoft.com/office/drawing/2014/main" id="{30BBE9A6-0361-4C96-8C5C-C9F3159109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8" name="Text Box 93">
          <a:extLst>
            <a:ext uri="{FF2B5EF4-FFF2-40B4-BE49-F238E27FC236}">
              <a16:creationId xmlns:a16="http://schemas.microsoft.com/office/drawing/2014/main" id="{651120E7-5C38-403E-AC12-A70FABAFC5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9" name="Text Box 94">
          <a:extLst>
            <a:ext uri="{FF2B5EF4-FFF2-40B4-BE49-F238E27FC236}">
              <a16:creationId xmlns:a16="http://schemas.microsoft.com/office/drawing/2014/main" id="{445C65D9-2A20-4362-A350-33E8DE3250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0" name="Text Box 95">
          <a:extLst>
            <a:ext uri="{FF2B5EF4-FFF2-40B4-BE49-F238E27FC236}">
              <a16:creationId xmlns:a16="http://schemas.microsoft.com/office/drawing/2014/main" id="{018FA9A4-AEDA-4A66-BFC0-BE256ECDB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1" name="Text Box 96">
          <a:extLst>
            <a:ext uri="{FF2B5EF4-FFF2-40B4-BE49-F238E27FC236}">
              <a16:creationId xmlns:a16="http://schemas.microsoft.com/office/drawing/2014/main" id="{8601494F-21C1-4203-A658-E673CEE029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2" name="Text Box 97">
          <a:extLst>
            <a:ext uri="{FF2B5EF4-FFF2-40B4-BE49-F238E27FC236}">
              <a16:creationId xmlns:a16="http://schemas.microsoft.com/office/drawing/2014/main" id="{BDF5A1FE-BCB6-4C42-A6BD-5B05454691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3" name="Text Box 98">
          <a:extLst>
            <a:ext uri="{FF2B5EF4-FFF2-40B4-BE49-F238E27FC236}">
              <a16:creationId xmlns:a16="http://schemas.microsoft.com/office/drawing/2014/main" id="{84D50EE8-8A2B-420F-AEB2-3E4E202CE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4" name="Text Box 99">
          <a:extLst>
            <a:ext uri="{FF2B5EF4-FFF2-40B4-BE49-F238E27FC236}">
              <a16:creationId xmlns:a16="http://schemas.microsoft.com/office/drawing/2014/main" id="{4DD07222-39D5-4F0E-B854-F20020A44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5" name="Text Box 100">
          <a:extLst>
            <a:ext uri="{FF2B5EF4-FFF2-40B4-BE49-F238E27FC236}">
              <a16:creationId xmlns:a16="http://schemas.microsoft.com/office/drawing/2014/main" id="{A36539A7-8EA4-4DCF-847E-CFE6CC158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6" name="Text Box 101">
          <a:extLst>
            <a:ext uri="{FF2B5EF4-FFF2-40B4-BE49-F238E27FC236}">
              <a16:creationId xmlns:a16="http://schemas.microsoft.com/office/drawing/2014/main" id="{3D8C89DB-993D-419F-888B-108A38990A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7" name="Text Box 102">
          <a:extLst>
            <a:ext uri="{FF2B5EF4-FFF2-40B4-BE49-F238E27FC236}">
              <a16:creationId xmlns:a16="http://schemas.microsoft.com/office/drawing/2014/main" id="{016F61DC-32C7-4DE1-A828-207E6444F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8" name="Text Box 103">
          <a:extLst>
            <a:ext uri="{FF2B5EF4-FFF2-40B4-BE49-F238E27FC236}">
              <a16:creationId xmlns:a16="http://schemas.microsoft.com/office/drawing/2014/main" id="{17058A7A-5133-45D1-8685-CFA9408CAC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9" name="Text Box 104">
          <a:extLst>
            <a:ext uri="{FF2B5EF4-FFF2-40B4-BE49-F238E27FC236}">
              <a16:creationId xmlns:a16="http://schemas.microsoft.com/office/drawing/2014/main" id="{E468ED24-8B4A-41CB-A9F3-62F179B64B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0" name="Text Box 105">
          <a:extLst>
            <a:ext uri="{FF2B5EF4-FFF2-40B4-BE49-F238E27FC236}">
              <a16:creationId xmlns:a16="http://schemas.microsoft.com/office/drawing/2014/main" id="{51B6ADE3-EF65-494B-A832-9AF32B9E73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1" name="Text Box 106">
          <a:extLst>
            <a:ext uri="{FF2B5EF4-FFF2-40B4-BE49-F238E27FC236}">
              <a16:creationId xmlns:a16="http://schemas.microsoft.com/office/drawing/2014/main" id="{56F7C194-F6CD-4314-9EBB-21D433DCA8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2" name="Text Box 107">
          <a:extLst>
            <a:ext uri="{FF2B5EF4-FFF2-40B4-BE49-F238E27FC236}">
              <a16:creationId xmlns:a16="http://schemas.microsoft.com/office/drawing/2014/main" id="{A6BCB539-2669-412E-8442-878ECFDC85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3" name="Text Box 108">
          <a:extLst>
            <a:ext uri="{FF2B5EF4-FFF2-40B4-BE49-F238E27FC236}">
              <a16:creationId xmlns:a16="http://schemas.microsoft.com/office/drawing/2014/main" id="{893581C9-391F-4DC3-A00F-A3EB5B22F3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4" name="Text Box 109">
          <a:extLst>
            <a:ext uri="{FF2B5EF4-FFF2-40B4-BE49-F238E27FC236}">
              <a16:creationId xmlns:a16="http://schemas.microsoft.com/office/drawing/2014/main" id="{8F1F99B5-7D0B-4FC5-B3CE-1F32D5AE87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5" name="Text Box 110">
          <a:extLst>
            <a:ext uri="{FF2B5EF4-FFF2-40B4-BE49-F238E27FC236}">
              <a16:creationId xmlns:a16="http://schemas.microsoft.com/office/drawing/2014/main" id="{921F639A-6998-4EE8-9664-4E88A8786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6" name="Text Box 111">
          <a:extLst>
            <a:ext uri="{FF2B5EF4-FFF2-40B4-BE49-F238E27FC236}">
              <a16:creationId xmlns:a16="http://schemas.microsoft.com/office/drawing/2014/main" id="{02AC0DC0-385A-4777-9981-2D938D8A85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7" name="Text Box 112">
          <a:extLst>
            <a:ext uri="{FF2B5EF4-FFF2-40B4-BE49-F238E27FC236}">
              <a16:creationId xmlns:a16="http://schemas.microsoft.com/office/drawing/2014/main" id="{E19114D4-3824-486A-ADF1-B2402EC58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8" name="Text Box 113">
          <a:extLst>
            <a:ext uri="{FF2B5EF4-FFF2-40B4-BE49-F238E27FC236}">
              <a16:creationId xmlns:a16="http://schemas.microsoft.com/office/drawing/2014/main" id="{8D4B295B-96A5-45A7-BC5F-85A7A2751E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9" name="Text Box 114">
          <a:extLst>
            <a:ext uri="{FF2B5EF4-FFF2-40B4-BE49-F238E27FC236}">
              <a16:creationId xmlns:a16="http://schemas.microsoft.com/office/drawing/2014/main" id="{F9F3DE10-94BD-413F-A9EE-C45FB8933A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0" name="Text Box 115">
          <a:extLst>
            <a:ext uri="{FF2B5EF4-FFF2-40B4-BE49-F238E27FC236}">
              <a16:creationId xmlns:a16="http://schemas.microsoft.com/office/drawing/2014/main" id="{DD870C48-4C1D-4601-9713-4276E1476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1" name="Text Box 116">
          <a:extLst>
            <a:ext uri="{FF2B5EF4-FFF2-40B4-BE49-F238E27FC236}">
              <a16:creationId xmlns:a16="http://schemas.microsoft.com/office/drawing/2014/main" id="{54C4597F-6976-4D44-A56B-1E2CBB9311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2" name="Text Box 117">
          <a:extLst>
            <a:ext uri="{FF2B5EF4-FFF2-40B4-BE49-F238E27FC236}">
              <a16:creationId xmlns:a16="http://schemas.microsoft.com/office/drawing/2014/main" id="{913C53B7-08FE-436C-8F96-2DDEF93F3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3" name="Text Box 118">
          <a:extLst>
            <a:ext uri="{FF2B5EF4-FFF2-40B4-BE49-F238E27FC236}">
              <a16:creationId xmlns:a16="http://schemas.microsoft.com/office/drawing/2014/main" id="{EB65D4BF-BF96-489C-BA0C-F1ED0046B5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4" name="Text Box 119">
          <a:extLst>
            <a:ext uri="{FF2B5EF4-FFF2-40B4-BE49-F238E27FC236}">
              <a16:creationId xmlns:a16="http://schemas.microsoft.com/office/drawing/2014/main" id="{03320E06-D6A3-4A1B-9366-EE19A919D7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8328F8B6-E1D6-470E-AF81-62E9136C72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6" name="Text Box 121">
          <a:extLst>
            <a:ext uri="{FF2B5EF4-FFF2-40B4-BE49-F238E27FC236}">
              <a16:creationId xmlns:a16="http://schemas.microsoft.com/office/drawing/2014/main" id="{FDA422D5-BF14-45B8-8A91-0F4DACA510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7" name="Text Box 122">
          <a:extLst>
            <a:ext uri="{FF2B5EF4-FFF2-40B4-BE49-F238E27FC236}">
              <a16:creationId xmlns:a16="http://schemas.microsoft.com/office/drawing/2014/main" id="{3BBEC6D7-6CA8-415C-9803-622B7CAA75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8" name="Text Box 123">
          <a:extLst>
            <a:ext uri="{FF2B5EF4-FFF2-40B4-BE49-F238E27FC236}">
              <a16:creationId xmlns:a16="http://schemas.microsoft.com/office/drawing/2014/main" id="{DB63A880-A4FC-4E60-BB1F-9F33920EEF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9" name="Text Box 124">
          <a:extLst>
            <a:ext uri="{FF2B5EF4-FFF2-40B4-BE49-F238E27FC236}">
              <a16:creationId xmlns:a16="http://schemas.microsoft.com/office/drawing/2014/main" id="{C2FAD571-2C57-4653-92E9-1AB07E0373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0" name="Text Box 125">
          <a:extLst>
            <a:ext uri="{FF2B5EF4-FFF2-40B4-BE49-F238E27FC236}">
              <a16:creationId xmlns:a16="http://schemas.microsoft.com/office/drawing/2014/main" id="{1E9DA688-56D9-4105-85F8-26D61FBDB2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1" name="Text Box 126">
          <a:extLst>
            <a:ext uri="{FF2B5EF4-FFF2-40B4-BE49-F238E27FC236}">
              <a16:creationId xmlns:a16="http://schemas.microsoft.com/office/drawing/2014/main" id="{8FF1C367-87EB-4FD7-9EE5-3FFC45055F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2" name="Text Box 127">
          <a:extLst>
            <a:ext uri="{FF2B5EF4-FFF2-40B4-BE49-F238E27FC236}">
              <a16:creationId xmlns:a16="http://schemas.microsoft.com/office/drawing/2014/main" id="{49B561B5-84FD-4640-A901-F66013AC0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3" name="Text Box 128">
          <a:extLst>
            <a:ext uri="{FF2B5EF4-FFF2-40B4-BE49-F238E27FC236}">
              <a16:creationId xmlns:a16="http://schemas.microsoft.com/office/drawing/2014/main" id="{9959BE3B-57B5-4D34-A4B5-5B7F552183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4" name="Text Box 129">
          <a:extLst>
            <a:ext uri="{FF2B5EF4-FFF2-40B4-BE49-F238E27FC236}">
              <a16:creationId xmlns:a16="http://schemas.microsoft.com/office/drawing/2014/main" id="{1AD054ED-7B77-431C-A3E8-8F22CE8AE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5" name="Text Box 130">
          <a:extLst>
            <a:ext uri="{FF2B5EF4-FFF2-40B4-BE49-F238E27FC236}">
              <a16:creationId xmlns:a16="http://schemas.microsoft.com/office/drawing/2014/main" id="{36FFE603-2E93-4899-9028-0DC889D4B7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6" name="Text Box 131">
          <a:extLst>
            <a:ext uri="{FF2B5EF4-FFF2-40B4-BE49-F238E27FC236}">
              <a16:creationId xmlns:a16="http://schemas.microsoft.com/office/drawing/2014/main" id="{B9E79723-26F0-4D1B-B02D-F8F53A2E68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7" name="Text Box 132">
          <a:extLst>
            <a:ext uri="{FF2B5EF4-FFF2-40B4-BE49-F238E27FC236}">
              <a16:creationId xmlns:a16="http://schemas.microsoft.com/office/drawing/2014/main" id="{2880218E-DC33-409D-AA9D-84A48CD5FC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8" name="Text Box 133">
          <a:extLst>
            <a:ext uri="{FF2B5EF4-FFF2-40B4-BE49-F238E27FC236}">
              <a16:creationId xmlns:a16="http://schemas.microsoft.com/office/drawing/2014/main" id="{93C3512C-0F6B-4B20-B9B3-F4B3DD6F76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9" name="Text Box 134">
          <a:extLst>
            <a:ext uri="{FF2B5EF4-FFF2-40B4-BE49-F238E27FC236}">
              <a16:creationId xmlns:a16="http://schemas.microsoft.com/office/drawing/2014/main" id="{A2A3319E-51B6-4464-8B2F-D484687AD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0" name="Text Box 135">
          <a:extLst>
            <a:ext uri="{FF2B5EF4-FFF2-40B4-BE49-F238E27FC236}">
              <a16:creationId xmlns:a16="http://schemas.microsoft.com/office/drawing/2014/main" id="{A2173933-BEA9-4171-9823-B382855A6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1" name="Text Box 136">
          <a:extLst>
            <a:ext uri="{FF2B5EF4-FFF2-40B4-BE49-F238E27FC236}">
              <a16:creationId xmlns:a16="http://schemas.microsoft.com/office/drawing/2014/main" id="{26C7370F-815B-44DA-B909-98761AED4F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2" name="Text Box 137">
          <a:extLst>
            <a:ext uri="{FF2B5EF4-FFF2-40B4-BE49-F238E27FC236}">
              <a16:creationId xmlns:a16="http://schemas.microsoft.com/office/drawing/2014/main" id="{4880FB05-796E-4543-A511-6AC82366DB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3" name="Text Box 138">
          <a:extLst>
            <a:ext uri="{FF2B5EF4-FFF2-40B4-BE49-F238E27FC236}">
              <a16:creationId xmlns:a16="http://schemas.microsoft.com/office/drawing/2014/main" id="{6F6F0423-AF6E-44A9-894D-88B5D5660F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4" name="Text Box 139">
          <a:extLst>
            <a:ext uri="{FF2B5EF4-FFF2-40B4-BE49-F238E27FC236}">
              <a16:creationId xmlns:a16="http://schemas.microsoft.com/office/drawing/2014/main" id="{9E899C61-16A7-43B6-B7F7-A411BB47A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5" name="Text Box 140">
          <a:extLst>
            <a:ext uri="{FF2B5EF4-FFF2-40B4-BE49-F238E27FC236}">
              <a16:creationId xmlns:a16="http://schemas.microsoft.com/office/drawing/2014/main" id="{A42710D2-8EED-405E-A758-2613846ACB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6" name="Text Box 141">
          <a:extLst>
            <a:ext uri="{FF2B5EF4-FFF2-40B4-BE49-F238E27FC236}">
              <a16:creationId xmlns:a16="http://schemas.microsoft.com/office/drawing/2014/main" id="{11CD0600-DC31-4102-A0BA-69AAD1FFAB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7" name="Text Box 142">
          <a:extLst>
            <a:ext uri="{FF2B5EF4-FFF2-40B4-BE49-F238E27FC236}">
              <a16:creationId xmlns:a16="http://schemas.microsoft.com/office/drawing/2014/main" id="{7B5624D0-B00C-49C1-839B-73A705355D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8" name="Text Box 143">
          <a:extLst>
            <a:ext uri="{FF2B5EF4-FFF2-40B4-BE49-F238E27FC236}">
              <a16:creationId xmlns:a16="http://schemas.microsoft.com/office/drawing/2014/main" id="{68568D4D-5666-4694-8091-15DB6A90A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9" name="Text Box 144">
          <a:extLst>
            <a:ext uri="{FF2B5EF4-FFF2-40B4-BE49-F238E27FC236}">
              <a16:creationId xmlns:a16="http://schemas.microsoft.com/office/drawing/2014/main" id="{B3EEAA0B-E74E-468E-9F9A-F8A701667A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0" name="Text Box 145">
          <a:extLst>
            <a:ext uri="{FF2B5EF4-FFF2-40B4-BE49-F238E27FC236}">
              <a16:creationId xmlns:a16="http://schemas.microsoft.com/office/drawing/2014/main" id="{979BCB85-734A-4B73-B7F2-542B9CE8E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1" name="Text Box 146">
          <a:extLst>
            <a:ext uri="{FF2B5EF4-FFF2-40B4-BE49-F238E27FC236}">
              <a16:creationId xmlns:a16="http://schemas.microsoft.com/office/drawing/2014/main" id="{EFA8149A-2A38-495D-8ACE-FDD159A88B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2" name="Text Box 147">
          <a:extLst>
            <a:ext uri="{FF2B5EF4-FFF2-40B4-BE49-F238E27FC236}">
              <a16:creationId xmlns:a16="http://schemas.microsoft.com/office/drawing/2014/main" id="{487A757E-1FD4-46E6-B837-0CEF525CD6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3" name="Text Box 148">
          <a:extLst>
            <a:ext uri="{FF2B5EF4-FFF2-40B4-BE49-F238E27FC236}">
              <a16:creationId xmlns:a16="http://schemas.microsoft.com/office/drawing/2014/main" id="{7F1DE8E8-A594-4F58-A6E7-682C55DE60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4" name="Text Box 149">
          <a:extLst>
            <a:ext uri="{FF2B5EF4-FFF2-40B4-BE49-F238E27FC236}">
              <a16:creationId xmlns:a16="http://schemas.microsoft.com/office/drawing/2014/main" id="{CDE8553B-3510-4B47-A874-C63989C5B4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5" name="Text Box 150">
          <a:extLst>
            <a:ext uri="{FF2B5EF4-FFF2-40B4-BE49-F238E27FC236}">
              <a16:creationId xmlns:a16="http://schemas.microsoft.com/office/drawing/2014/main" id="{2C36BF37-5417-4C72-BE72-1DA9762C6B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6" name="Text Box 151">
          <a:extLst>
            <a:ext uri="{FF2B5EF4-FFF2-40B4-BE49-F238E27FC236}">
              <a16:creationId xmlns:a16="http://schemas.microsoft.com/office/drawing/2014/main" id="{7505091D-E62A-47F6-90BE-FB5A52F55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7" name="Text Box 152">
          <a:extLst>
            <a:ext uri="{FF2B5EF4-FFF2-40B4-BE49-F238E27FC236}">
              <a16:creationId xmlns:a16="http://schemas.microsoft.com/office/drawing/2014/main" id="{2DD4388E-AEF0-443F-8967-0FAD45900D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8" name="Text Box 153">
          <a:extLst>
            <a:ext uri="{FF2B5EF4-FFF2-40B4-BE49-F238E27FC236}">
              <a16:creationId xmlns:a16="http://schemas.microsoft.com/office/drawing/2014/main" id="{FA0B05FB-883F-4C28-A548-CB0071CD00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9" name="Text Box 154">
          <a:extLst>
            <a:ext uri="{FF2B5EF4-FFF2-40B4-BE49-F238E27FC236}">
              <a16:creationId xmlns:a16="http://schemas.microsoft.com/office/drawing/2014/main" id="{7089B078-7418-4FB6-836F-FB7E66ABAE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0" name="Text Box 155">
          <a:extLst>
            <a:ext uri="{FF2B5EF4-FFF2-40B4-BE49-F238E27FC236}">
              <a16:creationId xmlns:a16="http://schemas.microsoft.com/office/drawing/2014/main" id="{9BDBAE96-3FA4-4A9D-8552-72038227A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1" name="Text Box 156">
          <a:extLst>
            <a:ext uri="{FF2B5EF4-FFF2-40B4-BE49-F238E27FC236}">
              <a16:creationId xmlns:a16="http://schemas.microsoft.com/office/drawing/2014/main" id="{A6F5DE27-F7A1-4C78-BCE0-D6CCA9F660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B6DB0C36-4613-4F2F-869F-1EF68AA09A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A041DF1B-34E9-48E4-BA6B-90F6427849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9752D4F2-002B-4117-BAB6-1085C35FB7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D80F184B-4923-4809-95D2-D3C9CB01A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9F3CD737-54FF-4EA5-9E47-97AB5CA8E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4D5F619D-115A-4544-A539-22F8CB08B5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F6ADB2C4-D327-4C86-B29B-893302F897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69EEFCF3-42D2-4539-9342-34304E33E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73C2841C-3FF8-4FC0-B0CA-0B152597E1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D6E031D8-5CE0-439E-9ED8-E11416D248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2" name="Text Box 11">
          <a:extLst>
            <a:ext uri="{FF2B5EF4-FFF2-40B4-BE49-F238E27FC236}">
              <a16:creationId xmlns:a16="http://schemas.microsoft.com/office/drawing/2014/main" id="{41FA7226-8313-4A07-A706-BF1FE3054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3" name="Text Box 12">
          <a:extLst>
            <a:ext uri="{FF2B5EF4-FFF2-40B4-BE49-F238E27FC236}">
              <a16:creationId xmlns:a16="http://schemas.microsoft.com/office/drawing/2014/main" id="{FAE20668-8D05-47B3-A881-4F941676D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4" name="Text Box 13">
          <a:extLst>
            <a:ext uri="{FF2B5EF4-FFF2-40B4-BE49-F238E27FC236}">
              <a16:creationId xmlns:a16="http://schemas.microsoft.com/office/drawing/2014/main" id="{28AB8196-3914-4596-9395-402D09E655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5" name="Text Box 14">
          <a:extLst>
            <a:ext uri="{FF2B5EF4-FFF2-40B4-BE49-F238E27FC236}">
              <a16:creationId xmlns:a16="http://schemas.microsoft.com/office/drawing/2014/main" id="{711DD3B3-F60A-4D0D-842C-DFB370ECB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3B07D661-9105-4C56-8B57-61EA81351C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60B57A7A-DCF4-4825-B610-5D153E1594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38F1DA20-A9D5-4FA2-8604-4205EA0D00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9" name="Text Box 19">
          <a:extLst>
            <a:ext uri="{FF2B5EF4-FFF2-40B4-BE49-F238E27FC236}">
              <a16:creationId xmlns:a16="http://schemas.microsoft.com/office/drawing/2014/main" id="{DBFF70BE-47DB-490D-A5CB-0C438CD703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E131488B-0A15-4627-8F2C-EFDD4234F7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1" name="Text Box 21">
          <a:extLst>
            <a:ext uri="{FF2B5EF4-FFF2-40B4-BE49-F238E27FC236}">
              <a16:creationId xmlns:a16="http://schemas.microsoft.com/office/drawing/2014/main" id="{264D743F-0501-49BC-82C8-4E0027C32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2" name="Text Box 22">
          <a:extLst>
            <a:ext uri="{FF2B5EF4-FFF2-40B4-BE49-F238E27FC236}">
              <a16:creationId xmlns:a16="http://schemas.microsoft.com/office/drawing/2014/main" id="{73989E1E-7C96-4244-B52E-7220641981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3" name="Text Box 23">
          <a:extLst>
            <a:ext uri="{FF2B5EF4-FFF2-40B4-BE49-F238E27FC236}">
              <a16:creationId xmlns:a16="http://schemas.microsoft.com/office/drawing/2014/main" id="{8226428E-9A51-4982-BF8A-51EC87B3D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4" name="Text Box 24">
          <a:extLst>
            <a:ext uri="{FF2B5EF4-FFF2-40B4-BE49-F238E27FC236}">
              <a16:creationId xmlns:a16="http://schemas.microsoft.com/office/drawing/2014/main" id="{2784DFFF-6509-44E8-8D4F-60C336EB32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5" name="Text Box 25">
          <a:extLst>
            <a:ext uri="{FF2B5EF4-FFF2-40B4-BE49-F238E27FC236}">
              <a16:creationId xmlns:a16="http://schemas.microsoft.com/office/drawing/2014/main" id="{B9F78503-B99E-40C0-A315-ECC11CB92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6" name="Text Box 26">
          <a:extLst>
            <a:ext uri="{FF2B5EF4-FFF2-40B4-BE49-F238E27FC236}">
              <a16:creationId xmlns:a16="http://schemas.microsoft.com/office/drawing/2014/main" id="{2FCD4A24-911F-4076-BED5-D89839BDC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7" name="Text Box 27">
          <a:extLst>
            <a:ext uri="{FF2B5EF4-FFF2-40B4-BE49-F238E27FC236}">
              <a16:creationId xmlns:a16="http://schemas.microsoft.com/office/drawing/2014/main" id="{5A433D96-3194-481B-96E9-D1B56EA108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8" name="Text Box 28">
          <a:extLst>
            <a:ext uri="{FF2B5EF4-FFF2-40B4-BE49-F238E27FC236}">
              <a16:creationId xmlns:a16="http://schemas.microsoft.com/office/drawing/2014/main" id="{C639E9A3-15F8-47E1-916F-A435C1353F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9" name="Text Box 29">
          <a:extLst>
            <a:ext uri="{FF2B5EF4-FFF2-40B4-BE49-F238E27FC236}">
              <a16:creationId xmlns:a16="http://schemas.microsoft.com/office/drawing/2014/main" id="{8590D5E8-925A-4C95-BC02-21FB7EAFE9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0" name="Text Box 30">
          <a:extLst>
            <a:ext uri="{FF2B5EF4-FFF2-40B4-BE49-F238E27FC236}">
              <a16:creationId xmlns:a16="http://schemas.microsoft.com/office/drawing/2014/main" id="{EA03FE17-CB83-43E8-AE9B-28611B3C3D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1" name="Text Box 31">
          <a:extLst>
            <a:ext uri="{FF2B5EF4-FFF2-40B4-BE49-F238E27FC236}">
              <a16:creationId xmlns:a16="http://schemas.microsoft.com/office/drawing/2014/main" id="{D7C6D4A5-6C13-493F-BC5B-C247C65FD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2" name="Text Box 32">
          <a:extLst>
            <a:ext uri="{FF2B5EF4-FFF2-40B4-BE49-F238E27FC236}">
              <a16:creationId xmlns:a16="http://schemas.microsoft.com/office/drawing/2014/main" id="{BEFDC797-700A-4032-B130-C3C0669246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3" name="Text Box 33">
          <a:extLst>
            <a:ext uri="{FF2B5EF4-FFF2-40B4-BE49-F238E27FC236}">
              <a16:creationId xmlns:a16="http://schemas.microsoft.com/office/drawing/2014/main" id="{46F2FBBA-DB05-44EB-BBE7-89339F4456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4" name="Text Box 34">
          <a:extLst>
            <a:ext uri="{FF2B5EF4-FFF2-40B4-BE49-F238E27FC236}">
              <a16:creationId xmlns:a16="http://schemas.microsoft.com/office/drawing/2014/main" id="{7D846DA8-8C9E-4086-98F4-A6A09E79D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5" name="Text Box 35">
          <a:extLst>
            <a:ext uri="{FF2B5EF4-FFF2-40B4-BE49-F238E27FC236}">
              <a16:creationId xmlns:a16="http://schemas.microsoft.com/office/drawing/2014/main" id="{58B92D1B-BCF3-45A2-BE67-5F0528EB4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6" name="Text Box 36">
          <a:extLst>
            <a:ext uri="{FF2B5EF4-FFF2-40B4-BE49-F238E27FC236}">
              <a16:creationId xmlns:a16="http://schemas.microsoft.com/office/drawing/2014/main" id="{3EEFB2C8-3C07-4EDE-B115-AED8D6788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7" name="Text Box 37">
          <a:extLst>
            <a:ext uri="{FF2B5EF4-FFF2-40B4-BE49-F238E27FC236}">
              <a16:creationId xmlns:a16="http://schemas.microsoft.com/office/drawing/2014/main" id="{1EC9760F-42E5-43E8-B3F9-1CFF5C1AF5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8" name="Text Box 38">
          <a:extLst>
            <a:ext uri="{FF2B5EF4-FFF2-40B4-BE49-F238E27FC236}">
              <a16:creationId xmlns:a16="http://schemas.microsoft.com/office/drawing/2014/main" id="{9F04D866-615B-4A83-9217-40E7A0F1B4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9" name="Text Box 39">
          <a:extLst>
            <a:ext uri="{FF2B5EF4-FFF2-40B4-BE49-F238E27FC236}">
              <a16:creationId xmlns:a16="http://schemas.microsoft.com/office/drawing/2014/main" id="{63786EF3-F0CC-41A2-A833-DC3A5429E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0" name="Text Box 40">
          <a:extLst>
            <a:ext uri="{FF2B5EF4-FFF2-40B4-BE49-F238E27FC236}">
              <a16:creationId xmlns:a16="http://schemas.microsoft.com/office/drawing/2014/main" id="{081179C7-9A9E-4DC2-BD3E-A451EA806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1" name="Text Box 41">
          <a:extLst>
            <a:ext uri="{FF2B5EF4-FFF2-40B4-BE49-F238E27FC236}">
              <a16:creationId xmlns:a16="http://schemas.microsoft.com/office/drawing/2014/main" id="{0B4819FA-7437-4A11-870E-ADA4A0AF6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2" name="Text Box 42">
          <a:extLst>
            <a:ext uri="{FF2B5EF4-FFF2-40B4-BE49-F238E27FC236}">
              <a16:creationId xmlns:a16="http://schemas.microsoft.com/office/drawing/2014/main" id="{935B498F-0A11-45E2-8872-BEFA1F18A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3" name="Text Box 43">
          <a:extLst>
            <a:ext uri="{FF2B5EF4-FFF2-40B4-BE49-F238E27FC236}">
              <a16:creationId xmlns:a16="http://schemas.microsoft.com/office/drawing/2014/main" id="{DEB75CB6-F851-49B8-865F-9EBDCEE9E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4" name="Text Box 44">
          <a:extLst>
            <a:ext uri="{FF2B5EF4-FFF2-40B4-BE49-F238E27FC236}">
              <a16:creationId xmlns:a16="http://schemas.microsoft.com/office/drawing/2014/main" id="{15AD31B6-50A5-4EF9-A3B0-471548D680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5" name="Text Box 45">
          <a:extLst>
            <a:ext uri="{FF2B5EF4-FFF2-40B4-BE49-F238E27FC236}">
              <a16:creationId xmlns:a16="http://schemas.microsoft.com/office/drawing/2014/main" id="{5146A718-4DF2-4366-9886-33E9C5883F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6" name="Text Box 46">
          <a:extLst>
            <a:ext uri="{FF2B5EF4-FFF2-40B4-BE49-F238E27FC236}">
              <a16:creationId xmlns:a16="http://schemas.microsoft.com/office/drawing/2014/main" id="{DF06264E-7438-4CF4-8D6D-7F5122E507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7" name="Text Box 47">
          <a:extLst>
            <a:ext uri="{FF2B5EF4-FFF2-40B4-BE49-F238E27FC236}">
              <a16:creationId xmlns:a16="http://schemas.microsoft.com/office/drawing/2014/main" id="{D8C2F3AF-95AE-43B1-87FD-6F861B9BE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8" name="Text Box 48">
          <a:extLst>
            <a:ext uri="{FF2B5EF4-FFF2-40B4-BE49-F238E27FC236}">
              <a16:creationId xmlns:a16="http://schemas.microsoft.com/office/drawing/2014/main" id="{6BC3D59A-5F9D-46D0-ADBC-F7588FCEA7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9" name="Text Box 49">
          <a:extLst>
            <a:ext uri="{FF2B5EF4-FFF2-40B4-BE49-F238E27FC236}">
              <a16:creationId xmlns:a16="http://schemas.microsoft.com/office/drawing/2014/main" id="{30EC4C87-2F25-4E44-A454-F4A8AD90B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0" name="Text Box 50">
          <a:extLst>
            <a:ext uri="{FF2B5EF4-FFF2-40B4-BE49-F238E27FC236}">
              <a16:creationId xmlns:a16="http://schemas.microsoft.com/office/drawing/2014/main" id="{78BF6DDF-953E-4DB9-AFCF-889855A12C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1" name="Text Box 51">
          <a:extLst>
            <a:ext uri="{FF2B5EF4-FFF2-40B4-BE49-F238E27FC236}">
              <a16:creationId xmlns:a16="http://schemas.microsoft.com/office/drawing/2014/main" id="{3EAFD991-A66B-4B8A-817D-BEB1AFE43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2" name="Text Box 52">
          <a:extLst>
            <a:ext uri="{FF2B5EF4-FFF2-40B4-BE49-F238E27FC236}">
              <a16:creationId xmlns:a16="http://schemas.microsoft.com/office/drawing/2014/main" id="{51A57705-427D-4878-9629-1CBC8F8B6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EA10F67C-0973-4ECE-A2BD-F1A692085C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4" name="Text Box 54">
          <a:extLst>
            <a:ext uri="{FF2B5EF4-FFF2-40B4-BE49-F238E27FC236}">
              <a16:creationId xmlns:a16="http://schemas.microsoft.com/office/drawing/2014/main" id="{F9A2BB2C-AA2D-4AE7-B5C3-A4BA333C7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5" name="Text Box 55">
          <a:extLst>
            <a:ext uri="{FF2B5EF4-FFF2-40B4-BE49-F238E27FC236}">
              <a16:creationId xmlns:a16="http://schemas.microsoft.com/office/drawing/2014/main" id="{33297C4E-85E6-4B21-B5C9-55B4B41859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6" name="Text Box 56">
          <a:extLst>
            <a:ext uri="{FF2B5EF4-FFF2-40B4-BE49-F238E27FC236}">
              <a16:creationId xmlns:a16="http://schemas.microsoft.com/office/drawing/2014/main" id="{3327A1C4-1E0F-44FC-A25D-F41B80F8D8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7" name="Text Box 57">
          <a:extLst>
            <a:ext uri="{FF2B5EF4-FFF2-40B4-BE49-F238E27FC236}">
              <a16:creationId xmlns:a16="http://schemas.microsoft.com/office/drawing/2014/main" id="{1C81698C-9DDB-48DF-940F-69AEF242C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8" name="Text Box 58">
          <a:extLst>
            <a:ext uri="{FF2B5EF4-FFF2-40B4-BE49-F238E27FC236}">
              <a16:creationId xmlns:a16="http://schemas.microsoft.com/office/drawing/2014/main" id="{54F982C6-7A1C-47FC-85FB-E662514C60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9" name="Text Box 59">
          <a:extLst>
            <a:ext uri="{FF2B5EF4-FFF2-40B4-BE49-F238E27FC236}">
              <a16:creationId xmlns:a16="http://schemas.microsoft.com/office/drawing/2014/main" id="{36B9471E-723A-4675-92AA-CCD7387C17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0" name="Text Box 60">
          <a:extLst>
            <a:ext uri="{FF2B5EF4-FFF2-40B4-BE49-F238E27FC236}">
              <a16:creationId xmlns:a16="http://schemas.microsoft.com/office/drawing/2014/main" id="{45B8683C-D7E7-499E-A406-ABD06A5B4E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1" name="Text Box 61">
          <a:extLst>
            <a:ext uri="{FF2B5EF4-FFF2-40B4-BE49-F238E27FC236}">
              <a16:creationId xmlns:a16="http://schemas.microsoft.com/office/drawing/2014/main" id="{FD520687-2C20-45F8-82CA-494084A943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2" name="Text Box 62">
          <a:extLst>
            <a:ext uri="{FF2B5EF4-FFF2-40B4-BE49-F238E27FC236}">
              <a16:creationId xmlns:a16="http://schemas.microsoft.com/office/drawing/2014/main" id="{087561F8-9554-492F-BD8F-7965C6C4DD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3637B789-897C-40ED-AF46-42B4BA15A9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4" name="Text Box 64">
          <a:extLst>
            <a:ext uri="{FF2B5EF4-FFF2-40B4-BE49-F238E27FC236}">
              <a16:creationId xmlns:a16="http://schemas.microsoft.com/office/drawing/2014/main" id="{4A77D3E2-C69D-4271-BD62-694B19257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5" name="Text Box 65">
          <a:extLst>
            <a:ext uri="{FF2B5EF4-FFF2-40B4-BE49-F238E27FC236}">
              <a16:creationId xmlns:a16="http://schemas.microsoft.com/office/drawing/2014/main" id="{28AADDCC-4106-499A-B378-7ABB4EF55F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6" name="Text Box 66">
          <a:extLst>
            <a:ext uri="{FF2B5EF4-FFF2-40B4-BE49-F238E27FC236}">
              <a16:creationId xmlns:a16="http://schemas.microsoft.com/office/drawing/2014/main" id="{5720B31B-0004-47CE-90C0-91D524639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7" name="Text Box 67">
          <a:extLst>
            <a:ext uri="{FF2B5EF4-FFF2-40B4-BE49-F238E27FC236}">
              <a16:creationId xmlns:a16="http://schemas.microsoft.com/office/drawing/2014/main" id="{09830268-2748-4EE5-8DE8-6B9D0DFD2E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8" name="Text Box 68">
          <a:extLst>
            <a:ext uri="{FF2B5EF4-FFF2-40B4-BE49-F238E27FC236}">
              <a16:creationId xmlns:a16="http://schemas.microsoft.com/office/drawing/2014/main" id="{43275169-0CF3-459A-A2B3-AD8C52F68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9" name="Text Box 69">
          <a:extLst>
            <a:ext uri="{FF2B5EF4-FFF2-40B4-BE49-F238E27FC236}">
              <a16:creationId xmlns:a16="http://schemas.microsoft.com/office/drawing/2014/main" id="{752A73EB-139A-4410-9995-019F9F0B2B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0" name="Text Box 70">
          <a:extLst>
            <a:ext uri="{FF2B5EF4-FFF2-40B4-BE49-F238E27FC236}">
              <a16:creationId xmlns:a16="http://schemas.microsoft.com/office/drawing/2014/main" id="{4F2A8230-13E7-43C6-BB56-1281B2CB3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1" name="Text Box 71">
          <a:extLst>
            <a:ext uri="{FF2B5EF4-FFF2-40B4-BE49-F238E27FC236}">
              <a16:creationId xmlns:a16="http://schemas.microsoft.com/office/drawing/2014/main" id="{8572455F-98F0-4F5F-976B-C197BE3AE5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2" name="Text Box 72">
          <a:extLst>
            <a:ext uri="{FF2B5EF4-FFF2-40B4-BE49-F238E27FC236}">
              <a16:creationId xmlns:a16="http://schemas.microsoft.com/office/drawing/2014/main" id="{99CDD2BB-6B3A-4F8B-BF2E-5B980FFD2B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3" name="Text Box 73">
          <a:extLst>
            <a:ext uri="{FF2B5EF4-FFF2-40B4-BE49-F238E27FC236}">
              <a16:creationId xmlns:a16="http://schemas.microsoft.com/office/drawing/2014/main" id="{489F257A-0A44-4FA4-9B56-9CCAF5E19C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4" name="Text Box 74">
          <a:extLst>
            <a:ext uri="{FF2B5EF4-FFF2-40B4-BE49-F238E27FC236}">
              <a16:creationId xmlns:a16="http://schemas.microsoft.com/office/drawing/2014/main" id="{A4C577D6-9BDC-44CB-A8E4-DF51026961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5" name="Text Box 75">
          <a:extLst>
            <a:ext uri="{FF2B5EF4-FFF2-40B4-BE49-F238E27FC236}">
              <a16:creationId xmlns:a16="http://schemas.microsoft.com/office/drawing/2014/main" id="{EC826700-480E-468A-A00C-745B5C8261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6" name="Text Box 76">
          <a:extLst>
            <a:ext uri="{FF2B5EF4-FFF2-40B4-BE49-F238E27FC236}">
              <a16:creationId xmlns:a16="http://schemas.microsoft.com/office/drawing/2014/main" id="{77F0B1D2-3C99-43CA-A630-2D58709BFF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7" name="Text Box 77">
          <a:extLst>
            <a:ext uri="{FF2B5EF4-FFF2-40B4-BE49-F238E27FC236}">
              <a16:creationId xmlns:a16="http://schemas.microsoft.com/office/drawing/2014/main" id="{FFA4D8B3-7CE8-4BCC-A871-7CFDBF74E5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id="{0B2C8F7A-B994-4BFF-8391-95CDB3DBD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id="{B78ACDC7-6CF5-45AD-9B84-A65C03BD99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0" name="Text Box 80">
          <a:extLst>
            <a:ext uri="{FF2B5EF4-FFF2-40B4-BE49-F238E27FC236}">
              <a16:creationId xmlns:a16="http://schemas.microsoft.com/office/drawing/2014/main" id="{97852C8E-929C-431F-ADBE-14B1A786E1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1" name="Text Box 81">
          <a:extLst>
            <a:ext uri="{FF2B5EF4-FFF2-40B4-BE49-F238E27FC236}">
              <a16:creationId xmlns:a16="http://schemas.microsoft.com/office/drawing/2014/main" id="{2D52EDAC-3B14-40B7-BEE9-1179FBB2B8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2" name="Text Box 82">
          <a:extLst>
            <a:ext uri="{FF2B5EF4-FFF2-40B4-BE49-F238E27FC236}">
              <a16:creationId xmlns:a16="http://schemas.microsoft.com/office/drawing/2014/main" id="{FA328FE2-4626-4322-BD02-B3986D079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3" name="Text Box 83">
          <a:extLst>
            <a:ext uri="{FF2B5EF4-FFF2-40B4-BE49-F238E27FC236}">
              <a16:creationId xmlns:a16="http://schemas.microsoft.com/office/drawing/2014/main" id="{D5A77CFB-4AF0-418C-BE1D-6D12DC5CD9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4" name="Text Box 84">
          <a:extLst>
            <a:ext uri="{FF2B5EF4-FFF2-40B4-BE49-F238E27FC236}">
              <a16:creationId xmlns:a16="http://schemas.microsoft.com/office/drawing/2014/main" id="{8096BB9C-4653-44ED-9746-823939F44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5" name="Text Box 85">
          <a:extLst>
            <a:ext uri="{FF2B5EF4-FFF2-40B4-BE49-F238E27FC236}">
              <a16:creationId xmlns:a16="http://schemas.microsoft.com/office/drawing/2014/main" id="{D8FC939B-11A9-487A-AA80-4D550C047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6" name="Text Box 86">
          <a:extLst>
            <a:ext uri="{FF2B5EF4-FFF2-40B4-BE49-F238E27FC236}">
              <a16:creationId xmlns:a16="http://schemas.microsoft.com/office/drawing/2014/main" id="{97F2717D-CEF7-4E8E-B6ED-D135D0A5FE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7" name="Text Box 87">
          <a:extLst>
            <a:ext uri="{FF2B5EF4-FFF2-40B4-BE49-F238E27FC236}">
              <a16:creationId xmlns:a16="http://schemas.microsoft.com/office/drawing/2014/main" id="{6607EF90-40A2-44C8-9D07-FAE5874409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8" name="Text Box 88">
          <a:extLst>
            <a:ext uri="{FF2B5EF4-FFF2-40B4-BE49-F238E27FC236}">
              <a16:creationId xmlns:a16="http://schemas.microsoft.com/office/drawing/2014/main" id="{5984051E-6D4C-471E-926C-B8545D5BE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9" name="Text Box 89">
          <a:extLst>
            <a:ext uri="{FF2B5EF4-FFF2-40B4-BE49-F238E27FC236}">
              <a16:creationId xmlns:a16="http://schemas.microsoft.com/office/drawing/2014/main" id="{9319C738-7868-4A01-A4DC-ABF65C1178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0" name="Text Box 90">
          <a:extLst>
            <a:ext uri="{FF2B5EF4-FFF2-40B4-BE49-F238E27FC236}">
              <a16:creationId xmlns:a16="http://schemas.microsoft.com/office/drawing/2014/main" id="{2ADFF85E-6202-426F-ADEF-934C59826C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1" name="Text Box 91">
          <a:extLst>
            <a:ext uri="{FF2B5EF4-FFF2-40B4-BE49-F238E27FC236}">
              <a16:creationId xmlns:a16="http://schemas.microsoft.com/office/drawing/2014/main" id="{01E2B937-E5A5-4568-BE6C-3B9B12F451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2" name="Text Box 92">
          <a:extLst>
            <a:ext uri="{FF2B5EF4-FFF2-40B4-BE49-F238E27FC236}">
              <a16:creationId xmlns:a16="http://schemas.microsoft.com/office/drawing/2014/main" id="{3FB55C39-E79A-46A8-84B9-6EEFBA7C5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3" name="Text Box 93">
          <a:extLst>
            <a:ext uri="{FF2B5EF4-FFF2-40B4-BE49-F238E27FC236}">
              <a16:creationId xmlns:a16="http://schemas.microsoft.com/office/drawing/2014/main" id="{C8195FFF-79E5-46A4-A6B9-300BCD398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4" name="Text Box 94">
          <a:extLst>
            <a:ext uri="{FF2B5EF4-FFF2-40B4-BE49-F238E27FC236}">
              <a16:creationId xmlns:a16="http://schemas.microsoft.com/office/drawing/2014/main" id="{C204F9FE-309A-4744-9D11-CE823E78F0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5" name="Text Box 95">
          <a:extLst>
            <a:ext uri="{FF2B5EF4-FFF2-40B4-BE49-F238E27FC236}">
              <a16:creationId xmlns:a16="http://schemas.microsoft.com/office/drawing/2014/main" id="{B9F3FA0A-1940-4AD9-82E0-8E674B0F6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6" name="Text Box 96">
          <a:extLst>
            <a:ext uri="{FF2B5EF4-FFF2-40B4-BE49-F238E27FC236}">
              <a16:creationId xmlns:a16="http://schemas.microsoft.com/office/drawing/2014/main" id="{2FA13424-C7C8-46B9-8CF4-9641066252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7" name="Text Box 97">
          <a:extLst>
            <a:ext uri="{FF2B5EF4-FFF2-40B4-BE49-F238E27FC236}">
              <a16:creationId xmlns:a16="http://schemas.microsoft.com/office/drawing/2014/main" id="{7DBFB5FD-16DD-47CF-A243-9A33537E7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8" name="Text Box 98">
          <a:extLst>
            <a:ext uri="{FF2B5EF4-FFF2-40B4-BE49-F238E27FC236}">
              <a16:creationId xmlns:a16="http://schemas.microsoft.com/office/drawing/2014/main" id="{138D1E7F-5DB2-4FBE-817A-B90E14ABFF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9" name="Text Box 99">
          <a:extLst>
            <a:ext uri="{FF2B5EF4-FFF2-40B4-BE49-F238E27FC236}">
              <a16:creationId xmlns:a16="http://schemas.microsoft.com/office/drawing/2014/main" id="{1163D4B6-25F0-47D4-9E1F-41CFBCC3FE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0" name="Text Box 100">
          <a:extLst>
            <a:ext uri="{FF2B5EF4-FFF2-40B4-BE49-F238E27FC236}">
              <a16:creationId xmlns:a16="http://schemas.microsoft.com/office/drawing/2014/main" id="{B9FC0E8C-5253-436A-A33D-C589821971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1" name="Text Box 101">
          <a:extLst>
            <a:ext uri="{FF2B5EF4-FFF2-40B4-BE49-F238E27FC236}">
              <a16:creationId xmlns:a16="http://schemas.microsoft.com/office/drawing/2014/main" id="{39D1ACA7-708A-4E3B-A66D-553A164C8A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2" name="Text Box 102">
          <a:extLst>
            <a:ext uri="{FF2B5EF4-FFF2-40B4-BE49-F238E27FC236}">
              <a16:creationId xmlns:a16="http://schemas.microsoft.com/office/drawing/2014/main" id="{78014817-5317-4561-8DEB-2780D21FBC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3" name="Text Box 103">
          <a:extLst>
            <a:ext uri="{FF2B5EF4-FFF2-40B4-BE49-F238E27FC236}">
              <a16:creationId xmlns:a16="http://schemas.microsoft.com/office/drawing/2014/main" id="{76F4C97C-BB25-48EC-A9AB-FF4CAB588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4" name="Text Box 104">
          <a:extLst>
            <a:ext uri="{FF2B5EF4-FFF2-40B4-BE49-F238E27FC236}">
              <a16:creationId xmlns:a16="http://schemas.microsoft.com/office/drawing/2014/main" id="{CE431156-5042-41AE-B01E-CEB8FAE7F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5" name="Text Box 105">
          <a:extLst>
            <a:ext uri="{FF2B5EF4-FFF2-40B4-BE49-F238E27FC236}">
              <a16:creationId xmlns:a16="http://schemas.microsoft.com/office/drawing/2014/main" id="{179F1972-31C1-4167-B1B7-927BE2DE47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6" name="Text Box 106">
          <a:extLst>
            <a:ext uri="{FF2B5EF4-FFF2-40B4-BE49-F238E27FC236}">
              <a16:creationId xmlns:a16="http://schemas.microsoft.com/office/drawing/2014/main" id="{EE679D27-46C5-44A1-A19E-FDE60AE9C7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7" name="Text Box 107">
          <a:extLst>
            <a:ext uri="{FF2B5EF4-FFF2-40B4-BE49-F238E27FC236}">
              <a16:creationId xmlns:a16="http://schemas.microsoft.com/office/drawing/2014/main" id="{BF065282-BE0F-4AB1-A4FC-6C5D18A9E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8" name="Text Box 108">
          <a:extLst>
            <a:ext uri="{FF2B5EF4-FFF2-40B4-BE49-F238E27FC236}">
              <a16:creationId xmlns:a16="http://schemas.microsoft.com/office/drawing/2014/main" id="{24427FE2-43AD-4804-B024-56D86B1159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9" name="Text Box 109">
          <a:extLst>
            <a:ext uri="{FF2B5EF4-FFF2-40B4-BE49-F238E27FC236}">
              <a16:creationId xmlns:a16="http://schemas.microsoft.com/office/drawing/2014/main" id="{8CF68DD1-2D69-4451-AC87-B5F3E76B9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0" name="Text Box 110">
          <a:extLst>
            <a:ext uri="{FF2B5EF4-FFF2-40B4-BE49-F238E27FC236}">
              <a16:creationId xmlns:a16="http://schemas.microsoft.com/office/drawing/2014/main" id="{462BD852-E8A8-4787-B3D6-D7F7451E7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1" name="Text Box 111">
          <a:extLst>
            <a:ext uri="{FF2B5EF4-FFF2-40B4-BE49-F238E27FC236}">
              <a16:creationId xmlns:a16="http://schemas.microsoft.com/office/drawing/2014/main" id="{35DCBCA4-F19E-4EAD-B070-428DC97940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2" name="Text Box 112">
          <a:extLst>
            <a:ext uri="{FF2B5EF4-FFF2-40B4-BE49-F238E27FC236}">
              <a16:creationId xmlns:a16="http://schemas.microsoft.com/office/drawing/2014/main" id="{7F8DF6AA-5865-4051-9963-A9C5D5F13E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3" name="Text Box 113">
          <a:extLst>
            <a:ext uri="{FF2B5EF4-FFF2-40B4-BE49-F238E27FC236}">
              <a16:creationId xmlns:a16="http://schemas.microsoft.com/office/drawing/2014/main" id="{9420AC22-4CCC-4FE5-9309-3FECC1C94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4" name="Text Box 114">
          <a:extLst>
            <a:ext uri="{FF2B5EF4-FFF2-40B4-BE49-F238E27FC236}">
              <a16:creationId xmlns:a16="http://schemas.microsoft.com/office/drawing/2014/main" id="{7C4F6A6B-A319-4C14-A5C9-7B5D873F49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5" name="Text Box 115">
          <a:extLst>
            <a:ext uri="{FF2B5EF4-FFF2-40B4-BE49-F238E27FC236}">
              <a16:creationId xmlns:a16="http://schemas.microsoft.com/office/drawing/2014/main" id="{9A971E36-E802-4306-A6C0-B9B72D7E1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6" name="Text Box 116">
          <a:extLst>
            <a:ext uri="{FF2B5EF4-FFF2-40B4-BE49-F238E27FC236}">
              <a16:creationId xmlns:a16="http://schemas.microsoft.com/office/drawing/2014/main" id="{5058DE8B-C337-46E7-9F30-D85F95B548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7" name="Text Box 117">
          <a:extLst>
            <a:ext uri="{FF2B5EF4-FFF2-40B4-BE49-F238E27FC236}">
              <a16:creationId xmlns:a16="http://schemas.microsoft.com/office/drawing/2014/main" id="{BFFB08E9-F0E7-419C-8004-FA9883C2F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8" name="Text Box 118">
          <a:extLst>
            <a:ext uri="{FF2B5EF4-FFF2-40B4-BE49-F238E27FC236}">
              <a16:creationId xmlns:a16="http://schemas.microsoft.com/office/drawing/2014/main" id="{EF48BF72-1F23-4F23-B6C3-B07882559F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9" name="Text Box 119">
          <a:extLst>
            <a:ext uri="{FF2B5EF4-FFF2-40B4-BE49-F238E27FC236}">
              <a16:creationId xmlns:a16="http://schemas.microsoft.com/office/drawing/2014/main" id="{EBB1D93E-BECB-4E66-A4AD-28FCB90A0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AA96F77C-EC1E-4CBD-A154-67DBC63A86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1" name="Text Box 121">
          <a:extLst>
            <a:ext uri="{FF2B5EF4-FFF2-40B4-BE49-F238E27FC236}">
              <a16:creationId xmlns:a16="http://schemas.microsoft.com/office/drawing/2014/main" id="{97415974-67CD-4054-8617-0BA308F1E8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2" name="Text Box 122">
          <a:extLst>
            <a:ext uri="{FF2B5EF4-FFF2-40B4-BE49-F238E27FC236}">
              <a16:creationId xmlns:a16="http://schemas.microsoft.com/office/drawing/2014/main" id="{11561C27-0B47-4A53-B7BD-D49BBDE84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3" name="Text Box 123">
          <a:extLst>
            <a:ext uri="{FF2B5EF4-FFF2-40B4-BE49-F238E27FC236}">
              <a16:creationId xmlns:a16="http://schemas.microsoft.com/office/drawing/2014/main" id="{AD5481A7-9EBB-4D4B-8D61-FFA02E99A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4" name="Text Box 124">
          <a:extLst>
            <a:ext uri="{FF2B5EF4-FFF2-40B4-BE49-F238E27FC236}">
              <a16:creationId xmlns:a16="http://schemas.microsoft.com/office/drawing/2014/main" id="{44EE058D-5DC6-4CD3-9C52-F46D41ABC8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5" name="Text Box 125">
          <a:extLst>
            <a:ext uri="{FF2B5EF4-FFF2-40B4-BE49-F238E27FC236}">
              <a16:creationId xmlns:a16="http://schemas.microsoft.com/office/drawing/2014/main" id="{5DAB8D91-83B1-4CC3-BBC1-0DFF4B86E1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6" name="Text Box 126">
          <a:extLst>
            <a:ext uri="{FF2B5EF4-FFF2-40B4-BE49-F238E27FC236}">
              <a16:creationId xmlns:a16="http://schemas.microsoft.com/office/drawing/2014/main" id="{196FB8B1-A038-4E66-A815-7A24FAE30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7" name="Text Box 127">
          <a:extLst>
            <a:ext uri="{FF2B5EF4-FFF2-40B4-BE49-F238E27FC236}">
              <a16:creationId xmlns:a16="http://schemas.microsoft.com/office/drawing/2014/main" id="{8860D9BC-23BE-4647-BF18-983DA7F2B9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8" name="Text Box 128">
          <a:extLst>
            <a:ext uri="{FF2B5EF4-FFF2-40B4-BE49-F238E27FC236}">
              <a16:creationId xmlns:a16="http://schemas.microsoft.com/office/drawing/2014/main" id="{2CD1349A-D3CF-4488-813D-1EABA77BD7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9" name="Text Box 129">
          <a:extLst>
            <a:ext uri="{FF2B5EF4-FFF2-40B4-BE49-F238E27FC236}">
              <a16:creationId xmlns:a16="http://schemas.microsoft.com/office/drawing/2014/main" id="{B04B8826-3619-4786-A1F3-9D5843BAA4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0" name="Text Box 130">
          <a:extLst>
            <a:ext uri="{FF2B5EF4-FFF2-40B4-BE49-F238E27FC236}">
              <a16:creationId xmlns:a16="http://schemas.microsoft.com/office/drawing/2014/main" id="{1EF56EEF-ABCD-4028-9A1B-DC7947B0B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1" name="Text Box 131">
          <a:extLst>
            <a:ext uri="{FF2B5EF4-FFF2-40B4-BE49-F238E27FC236}">
              <a16:creationId xmlns:a16="http://schemas.microsoft.com/office/drawing/2014/main" id="{17B7CEFF-1864-413E-8360-4CFA01034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2" name="Text Box 132">
          <a:extLst>
            <a:ext uri="{FF2B5EF4-FFF2-40B4-BE49-F238E27FC236}">
              <a16:creationId xmlns:a16="http://schemas.microsoft.com/office/drawing/2014/main" id="{A7C96F8C-6C93-4A63-B3D5-D60CA0E3B0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3" name="Text Box 133">
          <a:extLst>
            <a:ext uri="{FF2B5EF4-FFF2-40B4-BE49-F238E27FC236}">
              <a16:creationId xmlns:a16="http://schemas.microsoft.com/office/drawing/2014/main" id="{DA066B64-3632-4B99-94B9-DCCBFFBC6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4" name="Text Box 134">
          <a:extLst>
            <a:ext uri="{FF2B5EF4-FFF2-40B4-BE49-F238E27FC236}">
              <a16:creationId xmlns:a16="http://schemas.microsoft.com/office/drawing/2014/main" id="{5097BF27-2D55-461F-9657-68C900479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5" name="Text Box 135">
          <a:extLst>
            <a:ext uri="{FF2B5EF4-FFF2-40B4-BE49-F238E27FC236}">
              <a16:creationId xmlns:a16="http://schemas.microsoft.com/office/drawing/2014/main" id="{6F3D651A-5A9C-4DB8-8009-39432EEE8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6" name="Text Box 136">
          <a:extLst>
            <a:ext uri="{FF2B5EF4-FFF2-40B4-BE49-F238E27FC236}">
              <a16:creationId xmlns:a16="http://schemas.microsoft.com/office/drawing/2014/main" id="{3C2E7D14-3E3B-4297-BC6A-060E9CCD01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7" name="Text Box 137">
          <a:extLst>
            <a:ext uri="{FF2B5EF4-FFF2-40B4-BE49-F238E27FC236}">
              <a16:creationId xmlns:a16="http://schemas.microsoft.com/office/drawing/2014/main" id="{902BE471-089E-429F-9997-E21FAF0CA8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8" name="Text Box 138">
          <a:extLst>
            <a:ext uri="{FF2B5EF4-FFF2-40B4-BE49-F238E27FC236}">
              <a16:creationId xmlns:a16="http://schemas.microsoft.com/office/drawing/2014/main" id="{B19B7FA8-9E9D-41F5-A60E-163614B96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9" name="Text Box 139">
          <a:extLst>
            <a:ext uri="{FF2B5EF4-FFF2-40B4-BE49-F238E27FC236}">
              <a16:creationId xmlns:a16="http://schemas.microsoft.com/office/drawing/2014/main" id="{49BBAC37-7486-40FE-92FE-E344FF97B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0" name="Text Box 140">
          <a:extLst>
            <a:ext uri="{FF2B5EF4-FFF2-40B4-BE49-F238E27FC236}">
              <a16:creationId xmlns:a16="http://schemas.microsoft.com/office/drawing/2014/main" id="{42B1B2DA-20CB-4253-81A2-76200707D0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1" name="Text Box 141">
          <a:extLst>
            <a:ext uri="{FF2B5EF4-FFF2-40B4-BE49-F238E27FC236}">
              <a16:creationId xmlns:a16="http://schemas.microsoft.com/office/drawing/2014/main" id="{F9D29367-1475-4209-8146-61A1FD7389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2" name="Text Box 142">
          <a:extLst>
            <a:ext uri="{FF2B5EF4-FFF2-40B4-BE49-F238E27FC236}">
              <a16:creationId xmlns:a16="http://schemas.microsoft.com/office/drawing/2014/main" id="{F6757A93-2A4F-4C8F-A523-5B4ECA786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3" name="Text Box 143">
          <a:extLst>
            <a:ext uri="{FF2B5EF4-FFF2-40B4-BE49-F238E27FC236}">
              <a16:creationId xmlns:a16="http://schemas.microsoft.com/office/drawing/2014/main" id="{6E190328-FF0E-482A-9348-3A1B8F5914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4" name="Text Box 144">
          <a:extLst>
            <a:ext uri="{FF2B5EF4-FFF2-40B4-BE49-F238E27FC236}">
              <a16:creationId xmlns:a16="http://schemas.microsoft.com/office/drawing/2014/main" id="{B4B17E27-510E-45C9-85D0-2A10DEA78D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5" name="Text Box 145">
          <a:extLst>
            <a:ext uri="{FF2B5EF4-FFF2-40B4-BE49-F238E27FC236}">
              <a16:creationId xmlns:a16="http://schemas.microsoft.com/office/drawing/2014/main" id="{31F4BF4C-E8B0-4777-91DA-A8CE2F9F65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6" name="Text Box 146">
          <a:extLst>
            <a:ext uri="{FF2B5EF4-FFF2-40B4-BE49-F238E27FC236}">
              <a16:creationId xmlns:a16="http://schemas.microsoft.com/office/drawing/2014/main" id="{F41DC706-E151-42DF-A7AA-C5561EF602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7" name="Text Box 147">
          <a:extLst>
            <a:ext uri="{FF2B5EF4-FFF2-40B4-BE49-F238E27FC236}">
              <a16:creationId xmlns:a16="http://schemas.microsoft.com/office/drawing/2014/main" id="{54487000-7CD6-4F5B-B40E-F4BA913820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8" name="Text Box 148">
          <a:extLst>
            <a:ext uri="{FF2B5EF4-FFF2-40B4-BE49-F238E27FC236}">
              <a16:creationId xmlns:a16="http://schemas.microsoft.com/office/drawing/2014/main" id="{8E3926EA-94FA-47B6-B98F-BB2386CEA2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9" name="Text Box 149">
          <a:extLst>
            <a:ext uri="{FF2B5EF4-FFF2-40B4-BE49-F238E27FC236}">
              <a16:creationId xmlns:a16="http://schemas.microsoft.com/office/drawing/2014/main" id="{976388B1-9E1D-4CC2-93C2-F4050136D4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0" name="Text Box 150">
          <a:extLst>
            <a:ext uri="{FF2B5EF4-FFF2-40B4-BE49-F238E27FC236}">
              <a16:creationId xmlns:a16="http://schemas.microsoft.com/office/drawing/2014/main" id="{E2BE055D-BFB2-4CA8-85C7-0BFB60D47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1" name="Text Box 151">
          <a:extLst>
            <a:ext uri="{FF2B5EF4-FFF2-40B4-BE49-F238E27FC236}">
              <a16:creationId xmlns:a16="http://schemas.microsoft.com/office/drawing/2014/main" id="{7309322E-AC81-4B57-9DDD-A91C15D899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2" name="Text Box 152">
          <a:extLst>
            <a:ext uri="{FF2B5EF4-FFF2-40B4-BE49-F238E27FC236}">
              <a16:creationId xmlns:a16="http://schemas.microsoft.com/office/drawing/2014/main" id="{006622A5-821A-46BD-8959-BD60A1BC6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3" name="Text Box 153">
          <a:extLst>
            <a:ext uri="{FF2B5EF4-FFF2-40B4-BE49-F238E27FC236}">
              <a16:creationId xmlns:a16="http://schemas.microsoft.com/office/drawing/2014/main" id="{60848FE2-2F4B-4F63-B3A0-B7576C6CB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4" name="Text Box 154">
          <a:extLst>
            <a:ext uri="{FF2B5EF4-FFF2-40B4-BE49-F238E27FC236}">
              <a16:creationId xmlns:a16="http://schemas.microsoft.com/office/drawing/2014/main" id="{B4BA5B9A-F1C7-43F1-9D91-669C34511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5" name="Text Box 155">
          <a:extLst>
            <a:ext uri="{FF2B5EF4-FFF2-40B4-BE49-F238E27FC236}">
              <a16:creationId xmlns:a16="http://schemas.microsoft.com/office/drawing/2014/main" id="{10E0662B-A14C-4F3E-870E-C26C8D89F6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6" name="Text Box 156">
          <a:extLst>
            <a:ext uri="{FF2B5EF4-FFF2-40B4-BE49-F238E27FC236}">
              <a16:creationId xmlns:a16="http://schemas.microsoft.com/office/drawing/2014/main" id="{0BFF63B0-F528-4BCF-8F8D-F9347A6CE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B1643294-F82F-4470-A244-AAA5F9CC08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520988AF-0C8A-44CF-8D14-7ACEECB2A5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671D014F-C9F2-49FE-B9AB-E85F3949AA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CAF0744F-91F5-4BFD-9411-38F8DDA3A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E68C9D2B-11FB-4A20-B481-322DC602ED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id="{353B7B99-6B7F-47AF-98C3-4528554DA8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27578DD2-722D-4F90-A015-EF207DA6C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1F7B2792-8EDE-4069-A7DE-3D299730D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CF53B8FE-67CF-4F1A-B040-B75D3C524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6" name="Text Box 10">
          <a:extLst>
            <a:ext uri="{FF2B5EF4-FFF2-40B4-BE49-F238E27FC236}">
              <a16:creationId xmlns:a16="http://schemas.microsoft.com/office/drawing/2014/main" id="{B12A63FA-8A87-47B4-927E-FC17C5C9B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7" name="Text Box 11">
          <a:extLst>
            <a:ext uri="{FF2B5EF4-FFF2-40B4-BE49-F238E27FC236}">
              <a16:creationId xmlns:a16="http://schemas.microsoft.com/office/drawing/2014/main" id="{39A0BEB5-6333-44C2-A119-5B6CC2ABA7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EBCFF15D-41DA-49B7-854C-B873C2CD64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9" name="Text Box 13">
          <a:extLst>
            <a:ext uri="{FF2B5EF4-FFF2-40B4-BE49-F238E27FC236}">
              <a16:creationId xmlns:a16="http://schemas.microsoft.com/office/drawing/2014/main" id="{05ED1CFF-98D9-4234-8A9B-5940259C6E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18165AE5-69DA-4381-A768-0162BC2A76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32452F7E-A905-4AD3-BA24-40E6A7E4F2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5D59D74C-D7A3-4733-9BF4-73DA7341E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3" name="Text Box 18">
          <a:extLst>
            <a:ext uri="{FF2B5EF4-FFF2-40B4-BE49-F238E27FC236}">
              <a16:creationId xmlns:a16="http://schemas.microsoft.com/office/drawing/2014/main" id="{9ABCE27E-9C67-461E-8E63-E09A4BE7D5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4" name="Text Box 19">
          <a:extLst>
            <a:ext uri="{FF2B5EF4-FFF2-40B4-BE49-F238E27FC236}">
              <a16:creationId xmlns:a16="http://schemas.microsoft.com/office/drawing/2014/main" id="{6CA2CBC0-FD94-4486-ADCA-A5B1C4DB5F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5" name="Text Box 20">
          <a:extLst>
            <a:ext uri="{FF2B5EF4-FFF2-40B4-BE49-F238E27FC236}">
              <a16:creationId xmlns:a16="http://schemas.microsoft.com/office/drawing/2014/main" id="{911D9A54-10F2-480D-992F-F8C1CA2CE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6" name="Text Box 21">
          <a:extLst>
            <a:ext uri="{FF2B5EF4-FFF2-40B4-BE49-F238E27FC236}">
              <a16:creationId xmlns:a16="http://schemas.microsoft.com/office/drawing/2014/main" id="{AF93D2AE-FBF6-429F-A2D2-7B2CE2641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7" name="Text Box 22">
          <a:extLst>
            <a:ext uri="{FF2B5EF4-FFF2-40B4-BE49-F238E27FC236}">
              <a16:creationId xmlns:a16="http://schemas.microsoft.com/office/drawing/2014/main" id="{A6EB7348-8BD3-4949-B7FC-32629C084F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8" name="Text Box 23">
          <a:extLst>
            <a:ext uri="{FF2B5EF4-FFF2-40B4-BE49-F238E27FC236}">
              <a16:creationId xmlns:a16="http://schemas.microsoft.com/office/drawing/2014/main" id="{4BD4A281-1D8F-4028-9B8B-67A5A1FE8F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9" name="Text Box 24">
          <a:extLst>
            <a:ext uri="{FF2B5EF4-FFF2-40B4-BE49-F238E27FC236}">
              <a16:creationId xmlns:a16="http://schemas.microsoft.com/office/drawing/2014/main" id="{CC6D8BB8-CEE4-4786-8D1A-DABA2644DC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0" name="Text Box 25">
          <a:extLst>
            <a:ext uri="{FF2B5EF4-FFF2-40B4-BE49-F238E27FC236}">
              <a16:creationId xmlns:a16="http://schemas.microsoft.com/office/drawing/2014/main" id="{437C9CBE-6356-464A-BED1-F6B8EB768C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BD9CC7BB-2EB2-4D39-B57A-2DACFE1F8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2" name="Text Box 27">
          <a:extLst>
            <a:ext uri="{FF2B5EF4-FFF2-40B4-BE49-F238E27FC236}">
              <a16:creationId xmlns:a16="http://schemas.microsoft.com/office/drawing/2014/main" id="{5D1FFC93-2619-45AF-BF49-44632E0C98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3" name="Text Box 28">
          <a:extLst>
            <a:ext uri="{FF2B5EF4-FFF2-40B4-BE49-F238E27FC236}">
              <a16:creationId xmlns:a16="http://schemas.microsoft.com/office/drawing/2014/main" id="{FECA8EE2-C7C5-4730-84DB-3DD3A2F5A7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4" name="Text Box 29">
          <a:extLst>
            <a:ext uri="{FF2B5EF4-FFF2-40B4-BE49-F238E27FC236}">
              <a16:creationId xmlns:a16="http://schemas.microsoft.com/office/drawing/2014/main" id="{8998DCFD-FDB2-405C-B188-2CD2F38415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5" name="Text Box 30">
          <a:extLst>
            <a:ext uri="{FF2B5EF4-FFF2-40B4-BE49-F238E27FC236}">
              <a16:creationId xmlns:a16="http://schemas.microsoft.com/office/drawing/2014/main" id="{91C0692B-AFB9-436B-A279-DE8C47140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6" name="Text Box 31">
          <a:extLst>
            <a:ext uri="{FF2B5EF4-FFF2-40B4-BE49-F238E27FC236}">
              <a16:creationId xmlns:a16="http://schemas.microsoft.com/office/drawing/2014/main" id="{12A1F6AA-E768-4EB3-95C6-E679851A47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FA8A1509-9019-4C77-9A75-D9FC099926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8" name="Text Box 33">
          <a:extLst>
            <a:ext uri="{FF2B5EF4-FFF2-40B4-BE49-F238E27FC236}">
              <a16:creationId xmlns:a16="http://schemas.microsoft.com/office/drawing/2014/main" id="{BF20EA9E-9D09-43EE-A6CB-6CD96F740A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6BAE8B78-0B88-459C-A72E-F7EC6C77C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0" name="Text Box 35">
          <a:extLst>
            <a:ext uri="{FF2B5EF4-FFF2-40B4-BE49-F238E27FC236}">
              <a16:creationId xmlns:a16="http://schemas.microsoft.com/office/drawing/2014/main" id="{BE34F996-4E00-477E-AC70-AE068CFBB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1" name="Text Box 36">
          <a:extLst>
            <a:ext uri="{FF2B5EF4-FFF2-40B4-BE49-F238E27FC236}">
              <a16:creationId xmlns:a16="http://schemas.microsoft.com/office/drawing/2014/main" id="{8970358B-EE41-4F8E-B4F8-5A19E1EB4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2" name="Text Box 37">
          <a:extLst>
            <a:ext uri="{FF2B5EF4-FFF2-40B4-BE49-F238E27FC236}">
              <a16:creationId xmlns:a16="http://schemas.microsoft.com/office/drawing/2014/main" id="{D516799D-5B36-4367-B0E2-FAD7A3FE53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3" name="Text Box 38">
          <a:extLst>
            <a:ext uri="{FF2B5EF4-FFF2-40B4-BE49-F238E27FC236}">
              <a16:creationId xmlns:a16="http://schemas.microsoft.com/office/drawing/2014/main" id="{5E0678ED-E8AA-40B9-894A-1B874D4AC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4" name="Text Box 39">
          <a:extLst>
            <a:ext uri="{FF2B5EF4-FFF2-40B4-BE49-F238E27FC236}">
              <a16:creationId xmlns:a16="http://schemas.microsoft.com/office/drawing/2014/main" id="{C3EBAE01-F6AB-4AE5-A6E9-8C8A103E38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5" name="Text Box 40">
          <a:extLst>
            <a:ext uri="{FF2B5EF4-FFF2-40B4-BE49-F238E27FC236}">
              <a16:creationId xmlns:a16="http://schemas.microsoft.com/office/drawing/2014/main" id="{A19E5D32-96AA-4D7C-A18F-542B2E5C11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6" name="Text Box 41">
          <a:extLst>
            <a:ext uri="{FF2B5EF4-FFF2-40B4-BE49-F238E27FC236}">
              <a16:creationId xmlns:a16="http://schemas.microsoft.com/office/drawing/2014/main" id="{366EFDC6-0033-4E81-8A60-A0A16E622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7" name="Text Box 42">
          <a:extLst>
            <a:ext uri="{FF2B5EF4-FFF2-40B4-BE49-F238E27FC236}">
              <a16:creationId xmlns:a16="http://schemas.microsoft.com/office/drawing/2014/main" id="{6CF99E4C-622C-4A92-83CE-DA0D4CF28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8" name="Text Box 43">
          <a:extLst>
            <a:ext uri="{FF2B5EF4-FFF2-40B4-BE49-F238E27FC236}">
              <a16:creationId xmlns:a16="http://schemas.microsoft.com/office/drawing/2014/main" id="{273E199F-A7D3-4C21-93FF-6CDB39B2A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9" name="Text Box 44">
          <a:extLst>
            <a:ext uri="{FF2B5EF4-FFF2-40B4-BE49-F238E27FC236}">
              <a16:creationId xmlns:a16="http://schemas.microsoft.com/office/drawing/2014/main" id="{7C8F8175-C820-4E40-949C-563469AF9C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0" name="Text Box 45">
          <a:extLst>
            <a:ext uri="{FF2B5EF4-FFF2-40B4-BE49-F238E27FC236}">
              <a16:creationId xmlns:a16="http://schemas.microsoft.com/office/drawing/2014/main" id="{DF1A60A9-60AD-4E0D-AAD3-C28B183A3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1" name="Text Box 46">
          <a:extLst>
            <a:ext uri="{FF2B5EF4-FFF2-40B4-BE49-F238E27FC236}">
              <a16:creationId xmlns:a16="http://schemas.microsoft.com/office/drawing/2014/main" id="{72ABB23F-5E1C-4C32-89D3-9AFB76186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2" name="Text Box 47">
          <a:extLst>
            <a:ext uri="{FF2B5EF4-FFF2-40B4-BE49-F238E27FC236}">
              <a16:creationId xmlns:a16="http://schemas.microsoft.com/office/drawing/2014/main" id="{1377D89E-28AA-4CA8-9CDF-A8FEF579AE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3" name="Text Box 48">
          <a:extLst>
            <a:ext uri="{FF2B5EF4-FFF2-40B4-BE49-F238E27FC236}">
              <a16:creationId xmlns:a16="http://schemas.microsoft.com/office/drawing/2014/main" id="{60C3E1D9-4EF0-4534-8846-71830734B3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4" name="Text Box 49">
          <a:extLst>
            <a:ext uri="{FF2B5EF4-FFF2-40B4-BE49-F238E27FC236}">
              <a16:creationId xmlns:a16="http://schemas.microsoft.com/office/drawing/2014/main" id="{9F4DC2E0-248A-4F90-A4AD-3559F5D02B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5" name="Text Box 50">
          <a:extLst>
            <a:ext uri="{FF2B5EF4-FFF2-40B4-BE49-F238E27FC236}">
              <a16:creationId xmlns:a16="http://schemas.microsoft.com/office/drawing/2014/main" id="{1AE347C7-A0B8-4781-AA52-AD9C35935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6" name="Text Box 51">
          <a:extLst>
            <a:ext uri="{FF2B5EF4-FFF2-40B4-BE49-F238E27FC236}">
              <a16:creationId xmlns:a16="http://schemas.microsoft.com/office/drawing/2014/main" id="{31A3A802-61C2-466F-8396-D473B404D1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7" name="Text Box 52">
          <a:extLst>
            <a:ext uri="{FF2B5EF4-FFF2-40B4-BE49-F238E27FC236}">
              <a16:creationId xmlns:a16="http://schemas.microsoft.com/office/drawing/2014/main" id="{952F3E72-3CF3-40F4-A816-95C2B169CF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5D3DD0E0-CBAC-4485-8167-1265FB6A78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9" name="Text Box 54">
          <a:extLst>
            <a:ext uri="{FF2B5EF4-FFF2-40B4-BE49-F238E27FC236}">
              <a16:creationId xmlns:a16="http://schemas.microsoft.com/office/drawing/2014/main" id="{566896AB-379A-4CDD-8FA9-63C691AB90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0" name="Text Box 55">
          <a:extLst>
            <a:ext uri="{FF2B5EF4-FFF2-40B4-BE49-F238E27FC236}">
              <a16:creationId xmlns:a16="http://schemas.microsoft.com/office/drawing/2014/main" id="{2CBCAFC9-7945-457A-9E0C-0C729B00F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1" name="Text Box 56">
          <a:extLst>
            <a:ext uri="{FF2B5EF4-FFF2-40B4-BE49-F238E27FC236}">
              <a16:creationId xmlns:a16="http://schemas.microsoft.com/office/drawing/2014/main" id="{2C098CE5-E2CD-4D70-9809-EC8D704BF3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2" name="Text Box 57">
          <a:extLst>
            <a:ext uri="{FF2B5EF4-FFF2-40B4-BE49-F238E27FC236}">
              <a16:creationId xmlns:a16="http://schemas.microsoft.com/office/drawing/2014/main" id="{50E96648-9449-4515-A5F0-7D29F07B8C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3" name="Text Box 58">
          <a:extLst>
            <a:ext uri="{FF2B5EF4-FFF2-40B4-BE49-F238E27FC236}">
              <a16:creationId xmlns:a16="http://schemas.microsoft.com/office/drawing/2014/main" id="{2BE0B4BE-DC1B-4E0B-A403-692B2229E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4" name="Text Box 59">
          <a:extLst>
            <a:ext uri="{FF2B5EF4-FFF2-40B4-BE49-F238E27FC236}">
              <a16:creationId xmlns:a16="http://schemas.microsoft.com/office/drawing/2014/main" id="{4A298C69-A28B-48F4-A2A7-82AAAA4C3F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5" name="Text Box 60">
          <a:extLst>
            <a:ext uri="{FF2B5EF4-FFF2-40B4-BE49-F238E27FC236}">
              <a16:creationId xmlns:a16="http://schemas.microsoft.com/office/drawing/2014/main" id="{3454285C-B825-44AC-AD61-03F81C8F89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6" name="Text Box 61">
          <a:extLst>
            <a:ext uri="{FF2B5EF4-FFF2-40B4-BE49-F238E27FC236}">
              <a16:creationId xmlns:a16="http://schemas.microsoft.com/office/drawing/2014/main" id="{BE713E63-567F-43BB-B23C-52C5E5A15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7" name="Text Box 62">
          <a:extLst>
            <a:ext uri="{FF2B5EF4-FFF2-40B4-BE49-F238E27FC236}">
              <a16:creationId xmlns:a16="http://schemas.microsoft.com/office/drawing/2014/main" id="{8997898B-F63F-4236-9480-9A395F8B6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8" name="Text Box 63">
          <a:extLst>
            <a:ext uri="{FF2B5EF4-FFF2-40B4-BE49-F238E27FC236}">
              <a16:creationId xmlns:a16="http://schemas.microsoft.com/office/drawing/2014/main" id="{C34D688C-0056-4F70-861B-E066E125F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9" name="Text Box 64">
          <a:extLst>
            <a:ext uri="{FF2B5EF4-FFF2-40B4-BE49-F238E27FC236}">
              <a16:creationId xmlns:a16="http://schemas.microsoft.com/office/drawing/2014/main" id="{4D500886-EC33-40AF-AEF2-D1FA14AC1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0" name="Text Box 65">
          <a:extLst>
            <a:ext uri="{FF2B5EF4-FFF2-40B4-BE49-F238E27FC236}">
              <a16:creationId xmlns:a16="http://schemas.microsoft.com/office/drawing/2014/main" id="{62357561-2B09-488D-99E1-86BA149303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1" name="Text Box 66">
          <a:extLst>
            <a:ext uri="{FF2B5EF4-FFF2-40B4-BE49-F238E27FC236}">
              <a16:creationId xmlns:a16="http://schemas.microsoft.com/office/drawing/2014/main" id="{78CD8B1D-5593-44E0-AF27-696BD1AF5F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2" name="Text Box 67">
          <a:extLst>
            <a:ext uri="{FF2B5EF4-FFF2-40B4-BE49-F238E27FC236}">
              <a16:creationId xmlns:a16="http://schemas.microsoft.com/office/drawing/2014/main" id="{458570AA-1A32-45BD-8920-C85086D91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3" name="Text Box 68">
          <a:extLst>
            <a:ext uri="{FF2B5EF4-FFF2-40B4-BE49-F238E27FC236}">
              <a16:creationId xmlns:a16="http://schemas.microsoft.com/office/drawing/2014/main" id="{B877AF35-198E-4A19-A90A-8999EFABDC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4" name="Text Box 69">
          <a:extLst>
            <a:ext uri="{FF2B5EF4-FFF2-40B4-BE49-F238E27FC236}">
              <a16:creationId xmlns:a16="http://schemas.microsoft.com/office/drawing/2014/main" id="{43C360CC-72D8-4BD3-A8D4-DB0294DE8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5" name="Text Box 70">
          <a:extLst>
            <a:ext uri="{FF2B5EF4-FFF2-40B4-BE49-F238E27FC236}">
              <a16:creationId xmlns:a16="http://schemas.microsoft.com/office/drawing/2014/main" id="{73F619A0-6516-44EB-BDFE-C405A9B5D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6" name="Text Box 71">
          <a:extLst>
            <a:ext uri="{FF2B5EF4-FFF2-40B4-BE49-F238E27FC236}">
              <a16:creationId xmlns:a16="http://schemas.microsoft.com/office/drawing/2014/main" id="{BDCBAE83-B136-4931-B6CD-93A66AA926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7" name="Text Box 72">
          <a:extLst>
            <a:ext uri="{FF2B5EF4-FFF2-40B4-BE49-F238E27FC236}">
              <a16:creationId xmlns:a16="http://schemas.microsoft.com/office/drawing/2014/main" id="{25B3A300-3CE6-4A84-AEE8-5CC412B650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8" name="Text Box 73">
          <a:extLst>
            <a:ext uri="{FF2B5EF4-FFF2-40B4-BE49-F238E27FC236}">
              <a16:creationId xmlns:a16="http://schemas.microsoft.com/office/drawing/2014/main" id="{E8150DE0-9BFF-472A-AE9C-7FCA227184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9" name="Text Box 74">
          <a:extLst>
            <a:ext uri="{FF2B5EF4-FFF2-40B4-BE49-F238E27FC236}">
              <a16:creationId xmlns:a16="http://schemas.microsoft.com/office/drawing/2014/main" id="{ED84F763-260A-4A74-B4F4-3D309324D8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0" name="Text Box 75">
          <a:extLst>
            <a:ext uri="{FF2B5EF4-FFF2-40B4-BE49-F238E27FC236}">
              <a16:creationId xmlns:a16="http://schemas.microsoft.com/office/drawing/2014/main" id="{5D4C449A-B493-4897-80A6-1EB3173950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1" name="Text Box 76">
          <a:extLst>
            <a:ext uri="{FF2B5EF4-FFF2-40B4-BE49-F238E27FC236}">
              <a16:creationId xmlns:a16="http://schemas.microsoft.com/office/drawing/2014/main" id="{0EE48128-92BC-4D66-B23B-76BA22A96B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2" name="Text Box 77">
          <a:extLst>
            <a:ext uri="{FF2B5EF4-FFF2-40B4-BE49-F238E27FC236}">
              <a16:creationId xmlns:a16="http://schemas.microsoft.com/office/drawing/2014/main" id="{683906DB-C6F2-47A5-B762-10B049F09D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3" name="Text Box 78">
          <a:extLst>
            <a:ext uri="{FF2B5EF4-FFF2-40B4-BE49-F238E27FC236}">
              <a16:creationId xmlns:a16="http://schemas.microsoft.com/office/drawing/2014/main" id="{FBDEAC1E-D5E0-47E2-BC8F-E7B26EB6ED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4" name="Text Box 79">
          <a:extLst>
            <a:ext uri="{FF2B5EF4-FFF2-40B4-BE49-F238E27FC236}">
              <a16:creationId xmlns:a16="http://schemas.microsoft.com/office/drawing/2014/main" id="{F88F255E-B83C-4671-BFBB-946BED9318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5" name="Text Box 80">
          <a:extLst>
            <a:ext uri="{FF2B5EF4-FFF2-40B4-BE49-F238E27FC236}">
              <a16:creationId xmlns:a16="http://schemas.microsoft.com/office/drawing/2014/main" id="{3BCCE6EF-327E-4A85-A002-BA5520E44B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6" name="Text Box 81">
          <a:extLst>
            <a:ext uri="{FF2B5EF4-FFF2-40B4-BE49-F238E27FC236}">
              <a16:creationId xmlns:a16="http://schemas.microsoft.com/office/drawing/2014/main" id="{EA95E6AF-E96A-4F5D-80BF-34A1C81C6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7" name="Text Box 82">
          <a:extLst>
            <a:ext uri="{FF2B5EF4-FFF2-40B4-BE49-F238E27FC236}">
              <a16:creationId xmlns:a16="http://schemas.microsoft.com/office/drawing/2014/main" id="{DBDDFA96-87DA-4115-B8D7-1CE9C10B7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8" name="Text Box 83">
          <a:extLst>
            <a:ext uri="{FF2B5EF4-FFF2-40B4-BE49-F238E27FC236}">
              <a16:creationId xmlns:a16="http://schemas.microsoft.com/office/drawing/2014/main" id="{A3DAC5D5-4B51-4801-8D31-1B7EAE7D3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9" name="Text Box 84">
          <a:extLst>
            <a:ext uri="{FF2B5EF4-FFF2-40B4-BE49-F238E27FC236}">
              <a16:creationId xmlns:a16="http://schemas.microsoft.com/office/drawing/2014/main" id="{4EEAB6D1-9116-4085-9D19-57E46D146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0" name="Text Box 85">
          <a:extLst>
            <a:ext uri="{FF2B5EF4-FFF2-40B4-BE49-F238E27FC236}">
              <a16:creationId xmlns:a16="http://schemas.microsoft.com/office/drawing/2014/main" id="{B5FFA0B8-B2E9-4F5A-9FD6-DAF922371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1" name="Text Box 86">
          <a:extLst>
            <a:ext uri="{FF2B5EF4-FFF2-40B4-BE49-F238E27FC236}">
              <a16:creationId xmlns:a16="http://schemas.microsoft.com/office/drawing/2014/main" id="{2625DB97-131C-4061-8597-868EFD80F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2" name="Text Box 87">
          <a:extLst>
            <a:ext uri="{FF2B5EF4-FFF2-40B4-BE49-F238E27FC236}">
              <a16:creationId xmlns:a16="http://schemas.microsoft.com/office/drawing/2014/main" id="{B171B862-8950-4724-A32E-BE2B456D6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3" name="Text Box 88">
          <a:extLst>
            <a:ext uri="{FF2B5EF4-FFF2-40B4-BE49-F238E27FC236}">
              <a16:creationId xmlns:a16="http://schemas.microsoft.com/office/drawing/2014/main" id="{949A90D7-8D52-497F-80BB-0342F9760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4" name="Text Box 89">
          <a:extLst>
            <a:ext uri="{FF2B5EF4-FFF2-40B4-BE49-F238E27FC236}">
              <a16:creationId xmlns:a16="http://schemas.microsoft.com/office/drawing/2014/main" id="{CA47E6AB-E520-44DF-B940-2276473024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5" name="Text Box 90">
          <a:extLst>
            <a:ext uri="{FF2B5EF4-FFF2-40B4-BE49-F238E27FC236}">
              <a16:creationId xmlns:a16="http://schemas.microsoft.com/office/drawing/2014/main" id="{65DA0CD1-800E-4912-A013-A506088FB0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6" name="Text Box 91">
          <a:extLst>
            <a:ext uri="{FF2B5EF4-FFF2-40B4-BE49-F238E27FC236}">
              <a16:creationId xmlns:a16="http://schemas.microsoft.com/office/drawing/2014/main" id="{2F8C658E-93FB-48B3-8CE4-20AC731ED2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7" name="Text Box 92">
          <a:extLst>
            <a:ext uri="{FF2B5EF4-FFF2-40B4-BE49-F238E27FC236}">
              <a16:creationId xmlns:a16="http://schemas.microsoft.com/office/drawing/2014/main" id="{CD2CA3D4-0F14-45F7-B6D6-B97F62CF98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8" name="Text Box 93">
          <a:extLst>
            <a:ext uri="{FF2B5EF4-FFF2-40B4-BE49-F238E27FC236}">
              <a16:creationId xmlns:a16="http://schemas.microsoft.com/office/drawing/2014/main" id="{ED77B9B6-61AA-4654-9376-13913A630D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9" name="Text Box 94">
          <a:extLst>
            <a:ext uri="{FF2B5EF4-FFF2-40B4-BE49-F238E27FC236}">
              <a16:creationId xmlns:a16="http://schemas.microsoft.com/office/drawing/2014/main" id="{7CF87915-23E9-481D-9A1C-E0A1FCC51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0" name="Text Box 95">
          <a:extLst>
            <a:ext uri="{FF2B5EF4-FFF2-40B4-BE49-F238E27FC236}">
              <a16:creationId xmlns:a16="http://schemas.microsoft.com/office/drawing/2014/main" id="{817304EF-135A-485D-AF64-518C58DDB0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1" name="Text Box 96">
          <a:extLst>
            <a:ext uri="{FF2B5EF4-FFF2-40B4-BE49-F238E27FC236}">
              <a16:creationId xmlns:a16="http://schemas.microsoft.com/office/drawing/2014/main" id="{B27411F7-55FE-4E3D-8C26-0161E1805E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2" name="Text Box 97">
          <a:extLst>
            <a:ext uri="{FF2B5EF4-FFF2-40B4-BE49-F238E27FC236}">
              <a16:creationId xmlns:a16="http://schemas.microsoft.com/office/drawing/2014/main" id="{ACEAE684-2586-4FF5-81BD-F4C5F9B325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3" name="Text Box 98">
          <a:extLst>
            <a:ext uri="{FF2B5EF4-FFF2-40B4-BE49-F238E27FC236}">
              <a16:creationId xmlns:a16="http://schemas.microsoft.com/office/drawing/2014/main" id="{C63487D8-BD7A-4995-98FF-78241792DD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4" name="Text Box 99">
          <a:extLst>
            <a:ext uri="{FF2B5EF4-FFF2-40B4-BE49-F238E27FC236}">
              <a16:creationId xmlns:a16="http://schemas.microsoft.com/office/drawing/2014/main" id="{52755645-07BA-47A4-88CB-C2F0BBD8A7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5" name="Text Box 100">
          <a:extLst>
            <a:ext uri="{FF2B5EF4-FFF2-40B4-BE49-F238E27FC236}">
              <a16:creationId xmlns:a16="http://schemas.microsoft.com/office/drawing/2014/main" id="{0999CEAE-AAB8-47A4-AB28-512E66E4A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6" name="Text Box 101">
          <a:extLst>
            <a:ext uri="{FF2B5EF4-FFF2-40B4-BE49-F238E27FC236}">
              <a16:creationId xmlns:a16="http://schemas.microsoft.com/office/drawing/2014/main" id="{8AE854CE-9314-49E5-AA69-C4EE8FFD6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7" name="Text Box 102">
          <a:extLst>
            <a:ext uri="{FF2B5EF4-FFF2-40B4-BE49-F238E27FC236}">
              <a16:creationId xmlns:a16="http://schemas.microsoft.com/office/drawing/2014/main" id="{E065008F-8466-4664-B76F-7597F904D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8" name="Text Box 103">
          <a:extLst>
            <a:ext uri="{FF2B5EF4-FFF2-40B4-BE49-F238E27FC236}">
              <a16:creationId xmlns:a16="http://schemas.microsoft.com/office/drawing/2014/main" id="{C6832B45-9D6A-4DCB-A05D-C1CA6396B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9" name="Text Box 104">
          <a:extLst>
            <a:ext uri="{FF2B5EF4-FFF2-40B4-BE49-F238E27FC236}">
              <a16:creationId xmlns:a16="http://schemas.microsoft.com/office/drawing/2014/main" id="{4EBC32E5-3450-4651-8B97-C8D95C4866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0" name="Text Box 105">
          <a:extLst>
            <a:ext uri="{FF2B5EF4-FFF2-40B4-BE49-F238E27FC236}">
              <a16:creationId xmlns:a16="http://schemas.microsoft.com/office/drawing/2014/main" id="{8EC77D74-DEA6-47B7-8B2E-68114B313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1" name="Text Box 106">
          <a:extLst>
            <a:ext uri="{FF2B5EF4-FFF2-40B4-BE49-F238E27FC236}">
              <a16:creationId xmlns:a16="http://schemas.microsoft.com/office/drawing/2014/main" id="{703C216C-49B6-4805-B6E2-0BA0369458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2" name="Text Box 107">
          <a:extLst>
            <a:ext uri="{FF2B5EF4-FFF2-40B4-BE49-F238E27FC236}">
              <a16:creationId xmlns:a16="http://schemas.microsoft.com/office/drawing/2014/main" id="{F111F78A-8524-4EEA-8FBB-3FE9FE610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3" name="Text Box 108">
          <a:extLst>
            <a:ext uri="{FF2B5EF4-FFF2-40B4-BE49-F238E27FC236}">
              <a16:creationId xmlns:a16="http://schemas.microsoft.com/office/drawing/2014/main" id="{D7F6AE42-C367-462C-B8BA-829D9C60B1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4" name="Text Box 109">
          <a:extLst>
            <a:ext uri="{FF2B5EF4-FFF2-40B4-BE49-F238E27FC236}">
              <a16:creationId xmlns:a16="http://schemas.microsoft.com/office/drawing/2014/main" id="{BBD14B63-F9E9-4F7B-BE7A-D0CBCF15CA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5" name="Text Box 110">
          <a:extLst>
            <a:ext uri="{FF2B5EF4-FFF2-40B4-BE49-F238E27FC236}">
              <a16:creationId xmlns:a16="http://schemas.microsoft.com/office/drawing/2014/main" id="{AA20FADD-A999-4EAB-8F5D-6463C338EF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6" name="Text Box 111">
          <a:extLst>
            <a:ext uri="{FF2B5EF4-FFF2-40B4-BE49-F238E27FC236}">
              <a16:creationId xmlns:a16="http://schemas.microsoft.com/office/drawing/2014/main" id="{3B8BA497-4140-4413-A3A4-105122912F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7" name="Text Box 112">
          <a:extLst>
            <a:ext uri="{FF2B5EF4-FFF2-40B4-BE49-F238E27FC236}">
              <a16:creationId xmlns:a16="http://schemas.microsoft.com/office/drawing/2014/main" id="{AA3C6B8E-6492-4B5E-9E16-7EA81CA61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8" name="Text Box 113">
          <a:extLst>
            <a:ext uri="{FF2B5EF4-FFF2-40B4-BE49-F238E27FC236}">
              <a16:creationId xmlns:a16="http://schemas.microsoft.com/office/drawing/2014/main" id="{D27A1855-C508-4C08-9C2F-D647D45AF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9" name="Text Box 114">
          <a:extLst>
            <a:ext uri="{FF2B5EF4-FFF2-40B4-BE49-F238E27FC236}">
              <a16:creationId xmlns:a16="http://schemas.microsoft.com/office/drawing/2014/main" id="{FC4BBE07-306E-4DBF-BE24-0305B7599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0" name="Text Box 115">
          <a:extLst>
            <a:ext uri="{FF2B5EF4-FFF2-40B4-BE49-F238E27FC236}">
              <a16:creationId xmlns:a16="http://schemas.microsoft.com/office/drawing/2014/main" id="{C1B63800-B4BC-45E8-8D0C-AC251AB41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1" name="Text Box 116">
          <a:extLst>
            <a:ext uri="{FF2B5EF4-FFF2-40B4-BE49-F238E27FC236}">
              <a16:creationId xmlns:a16="http://schemas.microsoft.com/office/drawing/2014/main" id="{A1502E53-87ED-4CEA-8E55-43CE54A9BE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2" name="Text Box 117">
          <a:extLst>
            <a:ext uri="{FF2B5EF4-FFF2-40B4-BE49-F238E27FC236}">
              <a16:creationId xmlns:a16="http://schemas.microsoft.com/office/drawing/2014/main" id="{0056D54E-C58B-4CB8-AD29-A96125120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3" name="Text Box 118">
          <a:extLst>
            <a:ext uri="{FF2B5EF4-FFF2-40B4-BE49-F238E27FC236}">
              <a16:creationId xmlns:a16="http://schemas.microsoft.com/office/drawing/2014/main" id="{AAA8277C-FF24-4F11-ADBA-B9E9B6968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4" name="Text Box 119">
          <a:extLst>
            <a:ext uri="{FF2B5EF4-FFF2-40B4-BE49-F238E27FC236}">
              <a16:creationId xmlns:a16="http://schemas.microsoft.com/office/drawing/2014/main" id="{3027CC3E-4A1D-4A51-A4F6-7A93A79CC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ABF00BC7-55D1-4866-9DBB-717C971FE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6" name="Text Box 121">
          <a:extLst>
            <a:ext uri="{FF2B5EF4-FFF2-40B4-BE49-F238E27FC236}">
              <a16:creationId xmlns:a16="http://schemas.microsoft.com/office/drawing/2014/main" id="{A2ECE7DA-86E5-4169-8B74-0D768D6900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7" name="Text Box 122">
          <a:extLst>
            <a:ext uri="{FF2B5EF4-FFF2-40B4-BE49-F238E27FC236}">
              <a16:creationId xmlns:a16="http://schemas.microsoft.com/office/drawing/2014/main" id="{62059FA7-BCDA-46C9-AD75-A7BB7E988F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8" name="Text Box 123">
          <a:extLst>
            <a:ext uri="{FF2B5EF4-FFF2-40B4-BE49-F238E27FC236}">
              <a16:creationId xmlns:a16="http://schemas.microsoft.com/office/drawing/2014/main" id="{8A2C8940-1FA1-4C6D-8E63-E5D4AE0F3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9" name="Text Box 124">
          <a:extLst>
            <a:ext uri="{FF2B5EF4-FFF2-40B4-BE49-F238E27FC236}">
              <a16:creationId xmlns:a16="http://schemas.microsoft.com/office/drawing/2014/main" id="{886F018F-9016-4FF7-93DB-44CC2763F3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0" name="Text Box 125">
          <a:extLst>
            <a:ext uri="{FF2B5EF4-FFF2-40B4-BE49-F238E27FC236}">
              <a16:creationId xmlns:a16="http://schemas.microsoft.com/office/drawing/2014/main" id="{F18491FC-3C43-4424-92AC-4A2BDC8B8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1" name="Text Box 126">
          <a:extLst>
            <a:ext uri="{FF2B5EF4-FFF2-40B4-BE49-F238E27FC236}">
              <a16:creationId xmlns:a16="http://schemas.microsoft.com/office/drawing/2014/main" id="{B77610A9-B51B-4D9D-AD81-C7E35E726B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2" name="Text Box 127">
          <a:extLst>
            <a:ext uri="{FF2B5EF4-FFF2-40B4-BE49-F238E27FC236}">
              <a16:creationId xmlns:a16="http://schemas.microsoft.com/office/drawing/2014/main" id="{D133900A-6EE5-42AE-A368-7B46BDEC76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3" name="Text Box 128">
          <a:extLst>
            <a:ext uri="{FF2B5EF4-FFF2-40B4-BE49-F238E27FC236}">
              <a16:creationId xmlns:a16="http://schemas.microsoft.com/office/drawing/2014/main" id="{4164E968-6E73-4BA7-B4D6-4D6A5F5B9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4" name="Text Box 129">
          <a:extLst>
            <a:ext uri="{FF2B5EF4-FFF2-40B4-BE49-F238E27FC236}">
              <a16:creationId xmlns:a16="http://schemas.microsoft.com/office/drawing/2014/main" id="{60C49127-C132-45E2-8497-0563987FCD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5" name="Text Box 130">
          <a:extLst>
            <a:ext uri="{FF2B5EF4-FFF2-40B4-BE49-F238E27FC236}">
              <a16:creationId xmlns:a16="http://schemas.microsoft.com/office/drawing/2014/main" id="{E80A098E-DE41-4AFB-951D-62C33859FC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6" name="Text Box 131">
          <a:extLst>
            <a:ext uri="{FF2B5EF4-FFF2-40B4-BE49-F238E27FC236}">
              <a16:creationId xmlns:a16="http://schemas.microsoft.com/office/drawing/2014/main" id="{937747FA-C544-4E14-9CA8-D5B95C44F5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7" name="Text Box 132">
          <a:extLst>
            <a:ext uri="{FF2B5EF4-FFF2-40B4-BE49-F238E27FC236}">
              <a16:creationId xmlns:a16="http://schemas.microsoft.com/office/drawing/2014/main" id="{7D35F830-2FF3-49E5-9C72-0F44902748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8" name="Text Box 133">
          <a:extLst>
            <a:ext uri="{FF2B5EF4-FFF2-40B4-BE49-F238E27FC236}">
              <a16:creationId xmlns:a16="http://schemas.microsoft.com/office/drawing/2014/main" id="{3C490BC2-A4BF-4B04-A46F-4E55B714F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9" name="Text Box 134">
          <a:extLst>
            <a:ext uri="{FF2B5EF4-FFF2-40B4-BE49-F238E27FC236}">
              <a16:creationId xmlns:a16="http://schemas.microsoft.com/office/drawing/2014/main" id="{333B3290-D884-47A9-8FA0-A3C82CC9B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0" name="Text Box 135">
          <a:extLst>
            <a:ext uri="{FF2B5EF4-FFF2-40B4-BE49-F238E27FC236}">
              <a16:creationId xmlns:a16="http://schemas.microsoft.com/office/drawing/2014/main" id="{291D068F-98B8-4DA0-B494-EF6A11026D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1" name="Text Box 136">
          <a:extLst>
            <a:ext uri="{FF2B5EF4-FFF2-40B4-BE49-F238E27FC236}">
              <a16:creationId xmlns:a16="http://schemas.microsoft.com/office/drawing/2014/main" id="{57C5C0FD-93F5-449C-AEF5-64BD699969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2" name="Text Box 137">
          <a:extLst>
            <a:ext uri="{FF2B5EF4-FFF2-40B4-BE49-F238E27FC236}">
              <a16:creationId xmlns:a16="http://schemas.microsoft.com/office/drawing/2014/main" id="{C7EA9150-A65E-44D2-8857-1C64FCAE27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3" name="Text Box 138">
          <a:extLst>
            <a:ext uri="{FF2B5EF4-FFF2-40B4-BE49-F238E27FC236}">
              <a16:creationId xmlns:a16="http://schemas.microsoft.com/office/drawing/2014/main" id="{5C5C026C-266B-4888-A511-37CD97C2C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4" name="Text Box 139">
          <a:extLst>
            <a:ext uri="{FF2B5EF4-FFF2-40B4-BE49-F238E27FC236}">
              <a16:creationId xmlns:a16="http://schemas.microsoft.com/office/drawing/2014/main" id="{C5936580-C805-4C3B-A5B8-6B5FE8CFA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5" name="Text Box 140">
          <a:extLst>
            <a:ext uri="{FF2B5EF4-FFF2-40B4-BE49-F238E27FC236}">
              <a16:creationId xmlns:a16="http://schemas.microsoft.com/office/drawing/2014/main" id="{0C44EC59-6676-4B0D-836A-71B47D81E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6" name="Text Box 141">
          <a:extLst>
            <a:ext uri="{FF2B5EF4-FFF2-40B4-BE49-F238E27FC236}">
              <a16:creationId xmlns:a16="http://schemas.microsoft.com/office/drawing/2014/main" id="{AB874D8B-FD36-486B-A103-6D4D803F62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7" name="Text Box 142">
          <a:extLst>
            <a:ext uri="{FF2B5EF4-FFF2-40B4-BE49-F238E27FC236}">
              <a16:creationId xmlns:a16="http://schemas.microsoft.com/office/drawing/2014/main" id="{C15D284B-E6A9-4112-AFCD-2EDF87407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8" name="Text Box 143">
          <a:extLst>
            <a:ext uri="{FF2B5EF4-FFF2-40B4-BE49-F238E27FC236}">
              <a16:creationId xmlns:a16="http://schemas.microsoft.com/office/drawing/2014/main" id="{C30C6146-1F35-47B6-9FCC-453A06CC79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9" name="Text Box 144">
          <a:extLst>
            <a:ext uri="{FF2B5EF4-FFF2-40B4-BE49-F238E27FC236}">
              <a16:creationId xmlns:a16="http://schemas.microsoft.com/office/drawing/2014/main" id="{803FC39E-1E1A-4D97-B55C-94D18F58F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0" name="Text Box 145">
          <a:extLst>
            <a:ext uri="{FF2B5EF4-FFF2-40B4-BE49-F238E27FC236}">
              <a16:creationId xmlns:a16="http://schemas.microsoft.com/office/drawing/2014/main" id="{584EBB19-3770-403B-8571-77EDFE85C9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1" name="Text Box 146">
          <a:extLst>
            <a:ext uri="{FF2B5EF4-FFF2-40B4-BE49-F238E27FC236}">
              <a16:creationId xmlns:a16="http://schemas.microsoft.com/office/drawing/2014/main" id="{1173F81F-E748-40ED-9B99-332FEC3941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2" name="Text Box 147">
          <a:extLst>
            <a:ext uri="{FF2B5EF4-FFF2-40B4-BE49-F238E27FC236}">
              <a16:creationId xmlns:a16="http://schemas.microsoft.com/office/drawing/2014/main" id="{5800CCAA-F5CD-4BB1-8C7A-A45E307756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3" name="Text Box 148">
          <a:extLst>
            <a:ext uri="{FF2B5EF4-FFF2-40B4-BE49-F238E27FC236}">
              <a16:creationId xmlns:a16="http://schemas.microsoft.com/office/drawing/2014/main" id="{F03BDDFF-B72E-4E3F-85F0-4A964B223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4" name="Text Box 149">
          <a:extLst>
            <a:ext uri="{FF2B5EF4-FFF2-40B4-BE49-F238E27FC236}">
              <a16:creationId xmlns:a16="http://schemas.microsoft.com/office/drawing/2014/main" id="{DA2901B6-1499-48F9-9E9F-13B48B3F0C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5" name="Text Box 150">
          <a:extLst>
            <a:ext uri="{FF2B5EF4-FFF2-40B4-BE49-F238E27FC236}">
              <a16:creationId xmlns:a16="http://schemas.microsoft.com/office/drawing/2014/main" id="{8D010822-A523-4C54-9B23-C68B80D0A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6" name="Text Box 151">
          <a:extLst>
            <a:ext uri="{FF2B5EF4-FFF2-40B4-BE49-F238E27FC236}">
              <a16:creationId xmlns:a16="http://schemas.microsoft.com/office/drawing/2014/main" id="{1F4C491D-B669-4016-B1D8-28A2C77B3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7" name="Text Box 152">
          <a:extLst>
            <a:ext uri="{FF2B5EF4-FFF2-40B4-BE49-F238E27FC236}">
              <a16:creationId xmlns:a16="http://schemas.microsoft.com/office/drawing/2014/main" id="{85658F90-4A31-4BB4-A011-41A0F5EFF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8" name="Text Box 153">
          <a:extLst>
            <a:ext uri="{FF2B5EF4-FFF2-40B4-BE49-F238E27FC236}">
              <a16:creationId xmlns:a16="http://schemas.microsoft.com/office/drawing/2014/main" id="{BF01F497-2070-464F-88F6-6CD0EAA6DB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9" name="Text Box 154">
          <a:extLst>
            <a:ext uri="{FF2B5EF4-FFF2-40B4-BE49-F238E27FC236}">
              <a16:creationId xmlns:a16="http://schemas.microsoft.com/office/drawing/2014/main" id="{45AFBCF5-196A-47F2-816C-E3E91A951D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0" name="Text Box 155">
          <a:extLst>
            <a:ext uri="{FF2B5EF4-FFF2-40B4-BE49-F238E27FC236}">
              <a16:creationId xmlns:a16="http://schemas.microsoft.com/office/drawing/2014/main" id="{0C24B0F1-10C1-4ED4-833B-6A19E4A2B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1" name="Text Box 156">
          <a:extLst>
            <a:ext uri="{FF2B5EF4-FFF2-40B4-BE49-F238E27FC236}">
              <a16:creationId xmlns:a16="http://schemas.microsoft.com/office/drawing/2014/main" id="{386558FD-1676-4C39-99F8-0BAE607C8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9CEAF77A-531A-4E66-9F0B-5E41DA632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52E6B0A5-8408-4842-9F4B-7D94B61F6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089357C0-827D-460B-B5B2-567BB89538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1466F090-8BF9-4D50-ABC3-497890D55F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F6158057-0656-4E82-B0BF-5CCB6B674D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id="{BB8435F5-34BB-40BD-B006-96B4E14D8B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DE86CEDF-6B8E-4315-BDED-5E1CF6134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C1691E5C-494C-441E-B91A-8E4906A70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D75CCE74-4826-4096-B27F-EF09FDEF64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1" name="Text Box 10">
          <a:extLst>
            <a:ext uri="{FF2B5EF4-FFF2-40B4-BE49-F238E27FC236}">
              <a16:creationId xmlns:a16="http://schemas.microsoft.com/office/drawing/2014/main" id="{AAB880CE-24E2-4687-9CA9-FF95D39162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67F697F9-A30C-459D-947A-B3382C97F0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3" name="Text Box 12">
          <a:extLst>
            <a:ext uri="{FF2B5EF4-FFF2-40B4-BE49-F238E27FC236}">
              <a16:creationId xmlns:a16="http://schemas.microsoft.com/office/drawing/2014/main" id="{80A65780-CEA5-4DF7-8FBE-A8845866AC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4" name="Text Box 13">
          <a:extLst>
            <a:ext uri="{FF2B5EF4-FFF2-40B4-BE49-F238E27FC236}">
              <a16:creationId xmlns:a16="http://schemas.microsoft.com/office/drawing/2014/main" id="{698BBE22-88F6-4BDC-B997-C713D433A7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5" name="Text Box 14">
          <a:extLst>
            <a:ext uri="{FF2B5EF4-FFF2-40B4-BE49-F238E27FC236}">
              <a16:creationId xmlns:a16="http://schemas.microsoft.com/office/drawing/2014/main" id="{B8884D32-EC3E-4501-972E-1B74670A8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63D9652A-D160-4D7B-B518-3DA31F7E1C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F5AFC50E-5032-4255-97CC-CAA998BB5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8" name="Text Box 18">
          <a:extLst>
            <a:ext uri="{FF2B5EF4-FFF2-40B4-BE49-F238E27FC236}">
              <a16:creationId xmlns:a16="http://schemas.microsoft.com/office/drawing/2014/main" id="{E1F1151F-718A-43C6-9B05-EABF010C3F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9" name="Text Box 19">
          <a:extLst>
            <a:ext uri="{FF2B5EF4-FFF2-40B4-BE49-F238E27FC236}">
              <a16:creationId xmlns:a16="http://schemas.microsoft.com/office/drawing/2014/main" id="{4F1D376B-0DB2-4C5E-AD72-0F5E2BFC52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0" name="Text Box 20">
          <a:extLst>
            <a:ext uri="{FF2B5EF4-FFF2-40B4-BE49-F238E27FC236}">
              <a16:creationId xmlns:a16="http://schemas.microsoft.com/office/drawing/2014/main" id="{FBC871D8-8F3C-4737-9682-171A3CE8C0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1" name="Text Box 21">
          <a:extLst>
            <a:ext uri="{FF2B5EF4-FFF2-40B4-BE49-F238E27FC236}">
              <a16:creationId xmlns:a16="http://schemas.microsoft.com/office/drawing/2014/main" id="{884FE519-5118-4992-9334-F222A7CF4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F6DD3DE1-C06D-41D4-A9CF-2D66F2DCAE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3" name="Text Box 23">
          <a:extLst>
            <a:ext uri="{FF2B5EF4-FFF2-40B4-BE49-F238E27FC236}">
              <a16:creationId xmlns:a16="http://schemas.microsoft.com/office/drawing/2014/main" id="{BA005EE5-499A-4A23-A15A-2EC6CBEE6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4" name="Text Box 24">
          <a:extLst>
            <a:ext uri="{FF2B5EF4-FFF2-40B4-BE49-F238E27FC236}">
              <a16:creationId xmlns:a16="http://schemas.microsoft.com/office/drawing/2014/main" id="{79787635-DADB-4D05-AF37-A192DA2568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5" name="Text Box 25">
          <a:extLst>
            <a:ext uri="{FF2B5EF4-FFF2-40B4-BE49-F238E27FC236}">
              <a16:creationId xmlns:a16="http://schemas.microsoft.com/office/drawing/2014/main" id="{A6577326-ECB1-445F-BA33-273B392366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6" name="Text Box 26">
          <a:extLst>
            <a:ext uri="{FF2B5EF4-FFF2-40B4-BE49-F238E27FC236}">
              <a16:creationId xmlns:a16="http://schemas.microsoft.com/office/drawing/2014/main" id="{164642FD-D5D6-48B2-AA10-2CAD3C6D0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7" name="Text Box 27">
          <a:extLst>
            <a:ext uri="{FF2B5EF4-FFF2-40B4-BE49-F238E27FC236}">
              <a16:creationId xmlns:a16="http://schemas.microsoft.com/office/drawing/2014/main" id="{16612F0F-4593-479C-ADE7-C73FA9870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8" name="Text Box 28">
          <a:extLst>
            <a:ext uri="{FF2B5EF4-FFF2-40B4-BE49-F238E27FC236}">
              <a16:creationId xmlns:a16="http://schemas.microsoft.com/office/drawing/2014/main" id="{07D07FAD-D29D-4C5C-8C48-38922311AF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9" name="Text Box 29">
          <a:extLst>
            <a:ext uri="{FF2B5EF4-FFF2-40B4-BE49-F238E27FC236}">
              <a16:creationId xmlns:a16="http://schemas.microsoft.com/office/drawing/2014/main" id="{64FA8EFB-5A9C-40AD-8F45-D1D09C09A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0" name="Text Box 30">
          <a:extLst>
            <a:ext uri="{FF2B5EF4-FFF2-40B4-BE49-F238E27FC236}">
              <a16:creationId xmlns:a16="http://schemas.microsoft.com/office/drawing/2014/main" id="{09A0DC64-C7C6-4357-AEB4-9DCB3F8260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1" name="Text Box 31">
          <a:extLst>
            <a:ext uri="{FF2B5EF4-FFF2-40B4-BE49-F238E27FC236}">
              <a16:creationId xmlns:a16="http://schemas.microsoft.com/office/drawing/2014/main" id="{0F865DA7-E797-4CAA-B5C5-0DD9F90FFF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2" name="Text Box 32">
          <a:extLst>
            <a:ext uri="{FF2B5EF4-FFF2-40B4-BE49-F238E27FC236}">
              <a16:creationId xmlns:a16="http://schemas.microsoft.com/office/drawing/2014/main" id="{60B987C0-3736-4613-BECA-6EA2F773C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3" name="Text Box 33">
          <a:extLst>
            <a:ext uri="{FF2B5EF4-FFF2-40B4-BE49-F238E27FC236}">
              <a16:creationId xmlns:a16="http://schemas.microsoft.com/office/drawing/2014/main" id="{801C080D-396F-4F6B-8778-3E0318AE8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4" name="Text Box 34">
          <a:extLst>
            <a:ext uri="{FF2B5EF4-FFF2-40B4-BE49-F238E27FC236}">
              <a16:creationId xmlns:a16="http://schemas.microsoft.com/office/drawing/2014/main" id="{75B2CC98-003D-4498-A0AF-505D51677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5" name="Text Box 35">
          <a:extLst>
            <a:ext uri="{FF2B5EF4-FFF2-40B4-BE49-F238E27FC236}">
              <a16:creationId xmlns:a16="http://schemas.microsoft.com/office/drawing/2014/main" id="{B8BAE6DE-9542-4830-B4DC-03186E6CE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6" name="Text Box 36">
          <a:extLst>
            <a:ext uri="{FF2B5EF4-FFF2-40B4-BE49-F238E27FC236}">
              <a16:creationId xmlns:a16="http://schemas.microsoft.com/office/drawing/2014/main" id="{BA0CAF1B-D245-47FC-A645-72ED3181B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7" name="Text Box 37">
          <a:extLst>
            <a:ext uri="{FF2B5EF4-FFF2-40B4-BE49-F238E27FC236}">
              <a16:creationId xmlns:a16="http://schemas.microsoft.com/office/drawing/2014/main" id="{0EB1AE80-2593-4828-8EB7-A4292F1923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8" name="Text Box 38">
          <a:extLst>
            <a:ext uri="{FF2B5EF4-FFF2-40B4-BE49-F238E27FC236}">
              <a16:creationId xmlns:a16="http://schemas.microsoft.com/office/drawing/2014/main" id="{4E1EEAE4-FAB5-44F6-AB75-711AE919B0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9" name="Text Box 39">
          <a:extLst>
            <a:ext uri="{FF2B5EF4-FFF2-40B4-BE49-F238E27FC236}">
              <a16:creationId xmlns:a16="http://schemas.microsoft.com/office/drawing/2014/main" id="{B05B5B50-ECC9-4F2C-993E-145C2712C7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0" name="Text Box 40">
          <a:extLst>
            <a:ext uri="{FF2B5EF4-FFF2-40B4-BE49-F238E27FC236}">
              <a16:creationId xmlns:a16="http://schemas.microsoft.com/office/drawing/2014/main" id="{11F44489-4A88-4519-B680-F6771EDD64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1" name="Text Box 41">
          <a:extLst>
            <a:ext uri="{FF2B5EF4-FFF2-40B4-BE49-F238E27FC236}">
              <a16:creationId xmlns:a16="http://schemas.microsoft.com/office/drawing/2014/main" id="{96A1264B-739F-4865-88ED-698ACE3D33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2" name="Text Box 42">
          <a:extLst>
            <a:ext uri="{FF2B5EF4-FFF2-40B4-BE49-F238E27FC236}">
              <a16:creationId xmlns:a16="http://schemas.microsoft.com/office/drawing/2014/main" id="{79F24A07-ECB1-43A1-868D-BF5BE75B56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3" name="Text Box 43">
          <a:extLst>
            <a:ext uri="{FF2B5EF4-FFF2-40B4-BE49-F238E27FC236}">
              <a16:creationId xmlns:a16="http://schemas.microsoft.com/office/drawing/2014/main" id="{8FE55801-4386-4B53-B6BC-327E5144D2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4" name="Text Box 44">
          <a:extLst>
            <a:ext uri="{FF2B5EF4-FFF2-40B4-BE49-F238E27FC236}">
              <a16:creationId xmlns:a16="http://schemas.microsoft.com/office/drawing/2014/main" id="{0F12ED9D-E4DC-47DE-8E3B-4799BD5901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5" name="Text Box 45">
          <a:extLst>
            <a:ext uri="{FF2B5EF4-FFF2-40B4-BE49-F238E27FC236}">
              <a16:creationId xmlns:a16="http://schemas.microsoft.com/office/drawing/2014/main" id="{9962ADCD-C6F6-4B5F-AD0C-2B661530D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6" name="Text Box 46">
          <a:extLst>
            <a:ext uri="{FF2B5EF4-FFF2-40B4-BE49-F238E27FC236}">
              <a16:creationId xmlns:a16="http://schemas.microsoft.com/office/drawing/2014/main" id="{2BBF83D8-0D87-4344-8BBA-880F40E62E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7" name="Text Box 47">
          <a:extLst>
            <a:ext uri="{FF2B5EF4-FFF2-40B4-BE49-F238E27FC236}">
              <a16:creationId xmlns:a16="http://schemas.microsoft.com/office/drawing/2014/main" id="{2A8FBD54-5B14-4420-A0F2-873BD491C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8" name="Text Box 48">
          <a:extLst>
            <a:ext uri="{FF2B5EF4-FFF2-40B4-BE49-F238E27FC236}">
              <a16:creationId xmlns:a16="http://schemas.microsoft.com/office/drawing/2014/main" id="{540D8778-0ACE-4F85-B2B5-2AAAAF682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9" name="Text Box 49">
          <a:extLst>
            <a:ext uri="{FF2B5EF4-FFF2-40B4-BE49-F238E27FC236}">
              <a16:creationId xmlns:a16="http://schemas.microsoft.com/office/drawing/2014/main" id="{71F68765-D6FF-4B0E-B0C1-8DE7E8BC5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0" name="Text Box 50">
          <a:extLst>
            <a:ext uri="{FF2B5EF4-FFF2-40B4-BE49-F238E27FC236}">
              <a16:creationId xmlns:a16="http://schemas.microsoft.com/office/drawing/2014/main" id="{93D2D12B-D185-46E2-AAA4-BB0F1EE2F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1" name="Text Box 51">
          <a:extLst>
            <a:ext uri="{FF2B5EF4-FFF2-40B4-BE49-F238E27FC236}">
              <a16:creationId xmlns:a16="http://schemas.microsoft.com/office/drawing/2014/main" id="{8D998EF1-C34C-45D4-8C36-8651463B8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2" name="Text Box 52">
          <a:extLst>
            <a:ext uri="{FF2B5EF4-FFF2-40B4-BE49-F238E27FC236}">
              <a16:creationId xmlns:a16="http://schemas.microsoft.com/office/drawing/2014/main" id="{9332E3F0-EFFD-4C0E-BD68-B3924C4BC0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F188F605-FA7A-4FFB-B703-0AFBCE3BBB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4" name="Text Box 54">
          <a:extLst>
            <a:ext uri="{FF2B5EF4-FFF2-40B4-BE49-F238E27FC236}">
              <a16:creationId xmlns:a16="http://schemas.microsoft.com/office/drawing/2014/main" id="{733A7E4F-23F8-4AD6-8B09-0C2E8BB855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5" name="Text Box 55">
          <a:extLst>
            <a:ext uri="{FF2B5EF4-FFF2-40B4-BE49-F238E27FC236}">
              <a16:creationId xmlns:a16="http://schemas.microsoft.com/office/drawing/2014/main" id="{E7AC9FEB-D406-4EA7-92B7-2800852FD2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6" name="Text Box 56">
          <a:extLst>
            <a:ext uri="{FF2B5EF4-FFF2-40B4-BE49-F238E27FC236}">
              <a16:creationId xmlns:a16="http://schemas.microsoft.com/office/drawing/2014/main" id="{370E5CAB-F551-472F-9DEA-01D01266A2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7" name="Text Box 57">
          <a:extLst>
            <a:ext uri="{FF2B5EF4-FFF2-40B4-BE49-F238E27FC236}">
              <a16:creationId xmlns:a16="http://schemas.microsoft.com/office/drawing/2014/main" id="{2E80270D-8139-4DFB-94F5-4F85309B15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8" name="Text Box 58">
          <a:extLst>
            <a:ext uri="{FF2B5EF4-FFF2-40B4-BE49-F238E27FC236}">
              <a16:creationId xmlns:a16="http://schemas.microsoft.com/office/drawing/2014/main" id="{660A3BF6-89C8-4C22-85C4-41A3436027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9" name="Text Box 59">
          <a:extLst>
            <a:ext uri="{FF2B5EF4-FFF2-40B4-BE49-F238E27FC236}">
              <a16:creationId xmlns:a16="http://schemas.microsoft.com/office/drawing/2014/main" id="{DD1FDDC9-0E44-43F5-961A-FCC131FAAB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0" name="Text Box 60">
          <a:extLst>
            <a:ext uri="{FF2B5EF4-FFF2-40B4-BE49-F238E27FC236}">
              <a16:creationId xmlns:a16="http://schemas.microsoft.com/office/drawing/2014/main" id="{3F4E35EE-4FFF-471A-9C25-4B78422CCF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1" name="Text Box 61">
          <a:extLst>
            <a:ext uri="{FF2B5EF4-FFF2-40B4-BE49-F238E27FC236}">
              <a16:creationId xmlns:a16="http://schemas.microsoft.com/office/drawing/2014/main" id="{61537A78-E65E-46CB-B231-4B55B400D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2" name="Text Box 62">
          <a:extLst>
            <a:ext uri="{FF2B5EF4-FFF2-40B4-BE49-F238E27FC236}">
              <a16:creationId xmlns:a16="http://schemas.microsoft.com/office/drawing/2014/main" id="{FAD08990-8FD4-40D1-A11B-BD8E93DCFE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3" name="Text Box 63">
          <a:extLst>
            <a:ext uri="{FF2B5EF4-FFF2-40B4-BE49-F238E27FC236}">
              <a16:creationId xmlns:a16="http://schemas.microsoft.com/office/drawing/2014/main" id="{B9D3D0ED-B8D7-4756-AE07-4E18C3DC4B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4" name="Text Box 64">
          <a:extLst>
            <a:ext uri="{FF2B5EF4-FFF2-40B4-BE49-F238E27FC236}">
              <a16:creationId xmlns:a16="http://schemas.microsoft.com/office/drawing/2014/main" id="{E44C5D19-974B-427D-B9F0-D8014887A5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5" name="Text Box 65">
          <a:extLst>
            <a:ext uri="{FF2B5EF4-FFF2-40B4-BE49-F238E27FC236}">
              <a16:creationId xmlns:a16="http://schemas.microsoft.com/office/drawing/2014/main" id="{FB46685B-9E24-4564-8007-AF7E700B40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6" name="Text Box 66">
          <a:extLst>
            <a:ext uri="{FF2B5EF4-FFF2-40B4-BE49-F238E27FC236}">
              <a16:creationId xmlns:a16="http://schemas.microsoft.com/office/drawing/2014/main" id="{450302E8-4413-4AA0-95D2-1F00EAE2B6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7" name="Text Box 67">
          <a:extLst>
            <a:ext uri="{FF2B5EF4-FFF2-40B4-BE49-F238E27FC236}">
              <a16:creationId xmlns:a16="http://schemas.microsoft.com/office/drawing/2014/main" id="{E05FBECB-6955-4EA8-A88A-C8AF7C480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8" name="Text Box 68">
          <a:extLst>
            <a:ext uri="{FF2B5EF4-FFF2-40B4-BE49-F238E27FC236}">
              <a16:creationId xmlns:a16="http://schemas.microsoft.com/office/drawing/2014/main" id="{D1D4A875-E5D2-4097-B8E2-8E7E4C4AB6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9" name="Text Box 69">
          <a:extLst>
            <a:ext uri="{FF2B5EF4-FFF2-40B4-BE49-F238E27FC236}">
              <a16:creationId xmlns:a16="http://schemas.microsoft.com/office/drawing/2014/main" id="{90040C62-0A90-4DF1-A523-C0D22A9BF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0" name="Text Box 70">
          <a:extLst>
            <a:ext uri="{FF2B5EF4-FFF2-40B4-BE49-F238E27FC236}">
              <a16:creationId xmlns:a16="http://schemas.microsoft.com/office/drawing/2014/main" id="{18D6DA02-AAE6-4CE0-8D90-DD76A1A77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1" name="Text Box 71">
          <a:extLst>
            <a:ext uri="{FF2B5EF4-FFF2-40B4-BE49-F238E27FC236}">
              <a16:creationId xmlns:a16="http://schemas.microsoft.com/office/drawing/2014/main" id="{ED9F8D2B-AC96-45E7-A73E-C3C8985A6C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2" name="Text Box 72">
          <a:extLst>
            <a:ext uri="{FF2B5EF4-FFF2-40B4-BE49-F238E27FC236}">
              <a16:creationId xmlns:a16="http://schemas.microsoft.com/office/drawing/2014/main" id="{124F9BDB-933D-47FE-AC44-21C73FB06E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3" name="Text Box 73">
          <a:extLst>
            <a:ext uri="{FF2B5EF4-FFF2-40B4-BE49-F238E27FC236}">
              <a16:creationId xmlns:a16="http://schemas.microsoft.com/office/drawing/2014/main" id="{D1A2E7CE-E15F-4D80-AA8E-7E6F28EAA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4" name="Text Box 74">
          <a:extLst>
            <a:ext uri="{FF2B5EF4-FFF2-40B4-BE49-F238E27FC236}">
              <a16:creationId xmlns:a16="http://schemas.microsoft.com/office/drawing/2014/main" id="{FD20D4CC-12FD-4F64-AA23-8C541EF00A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5" name="Text Box 75">
          <a:extLst>
            <a:ext uri="{FF2B5EF4-FFF2-40B4-BE49-F238E27FC236}">
              <a16:creationId xmlns:a16="http://schemas.microsoft.com/office/drawing/2014/main" id="{2CBE4E82-03B8-4812-8D2A-54050C202D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6" name="Text Box 76">
          <a:extLst>
            <a:ext uri="{FF2B5EF4-FFF2-40B4-BE49-F238E27FC236}">
              <a16:creationId xmlns:a16="http://schemas.microsoft.com/office/drawing/2014/main" id="{40DAE642-5262-4F5D-85FB-377ACFB35E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7" name="Text Box 77">
          <a:extLst>
            <a:ext uri="{FF2B5EF4-FFF2-40B4-BE49-F238E27FC236}">
              <a16:creationId xmlns:a16="http://schemas.microsoft.com/office/drawing/2014/main" id="{01CD72C0-6CAC-4595-8A79-33D683367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8" name="Text Box 78">
          <a:extLst>
            <a:ext uri="{FF2B5EF4-FFF2-40B4-BE49-F238E27FC236}">
              <a16:creationId xmlns:a16="http://schemas.microsoft.com/office/drawing/2014/main" id="{633A6DC5-48F7-42AB-B8FE-10F517ED1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9" name="Text Box 79">
          <a:extLst>
            <a:ext uri="{FF2B5EF4-FFF2-40B4-BE49-F238E27FC236}">
              <a16:creationId xmlns:a16="http://schemas.microsoft.com/office/drawing/2014/main" id="{D791A41A-CE91-443E-B15E-0CA9A5C529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0" name="Text Box 80">
          <a:extLst>
            <a:ext uri="{FF2B5EF4-FFF2-40B4-BE49-F238E27FC236}">
              <a16:creationId xmlns:a16="http://schemas.microsoft.com/office/drawing/2014/main" id="{AC131805-5EC6-462A-8F06-95F7F01753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1" name="Text Box 81">
          <a:extLst>
            <a:ext uri="{FF2B5EF4-FFF2-40B4-BE49-F238E27FC236}">
              <a16:creationId xmlns:a16="http://schemas.microsoft.com/office/drawing/2014/main" id="{3385C623-A048-4AE7-94A0-2F5D721FC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2" name="Text Box 82">
          <a:extLst>
            <a:ext uri="{FF2B5EF4-FFF2-40B4-BE49-F238E27FC236}">
              <a16:creationId xmlns:a16="http://schemas.microsoft.com/office/drawing/2014/main" id="{08F997F3-FCA5-4842-845D-849A98EFB8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3" name="Text Box 83">
          <a:extLst>
            <a:ext uri="{FF2B5EF4-FFF2-40B4-BE49-F238E27FC236}">
              <a16:creationId xmlns:a16="http://schemas.microsoft.com/office/drawing/2014/main" id="{778CC163-386B-4151-9B48-B997114650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4" name="Text Box 84">
          <a:extLst>
            <a:ext uri="{FF2B5EF4-FFF2-40B4-BE49-F238E27FC236}">
              <a16:creationId xmlns:a16="http://schemas.microsoft.com/office/drawing/2014/main" id="{E5354C27-5BB8-4417-95AD-EE1ADBC302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5" name="Text Box 85">
          <a:extLst>
            <a:ext uri="{FF2B5EF4-FFF2-40B4-BE49-F238E27FC236}">
              <a16:creationId xmlns:a16="http://schemas.microsoft.com/office/drawing/2014/main" id="{E3C0833E-A9A7-4449-8636-8831DD5D2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6" name="Text Box 86">
          <a:extLst>
            <a:ext uri="{FF2B5EF4-FFF2-40B4-BE49-F238E27FC236}">
              <a16:creationId xmlns:a16="http://schemas.microsoft.com/office/drawing/2014/main" id="{7E42BDD0-C3FA-4A70-8144-F5B129AF25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7" name="Text Box 87">
          <a:extLst>
            <a:ext uri="{FF2B5EF4-FFF2-40B4-BE49-F238E27FC236}">
              <a16:creationId xmlns:a16="http://schemas.microsoft.com/office/drawing/2014/main" id="{4391E9CF-ED7B-454A-BAF0-FC8D921956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8" name="Text Box 88">
          <a:extLst>
            <a:ext uri="{FF2B5EF4-FFF2-40B4-BE49-F238E27FC236}">
              <a16:creationId xmlns:a16="http://schemas.microsoft.com/office/drawing/2014/main" id="{F2A97000-A202-4791-8E37-A3A55F60D3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9" name="Text Box 89">
          <a:extLst>
            <a:ext uri="{FF2B5EF4-FFF2-40B4-BE49-F238E27FC236}">
              <a16:creationId xmlns:a16="http://schemas.microsoft.com/office/drawing/2014/main" id="{AA3CD39E-56F1-4260-AAB2-716C56442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0" name="Text Box 90">
          <a:extLst>
            <a:ext uri="{FF2B5EF4-FFF2-40B4-BE49-F238E27FC236}">
              <a16:creationId xmlns:a16="http://schemas.microsoft.com/office/drawing/2014/main" id="{DA29E690-53A0-4A2C-82D8-4C6764A4CC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1" name="Text Box 91">
          <a:extLst>
            <a:ext uri="{FF2B5EF4-FFF2-40B4-BE49-F238E27FC236}">
              <a16:creationId xmlns:a16="http://schemas.microsoft.com/office/drawing/2014/main" id="{88B9326C-BF74-4D77-9AA9-E1AC1C2A99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2" name="Text Box 92">
          <a:extLst>
            <a:ext uri="{FF2B5EF4-FFF2-40B4-BE49-F238E27FC236}">
              <a16:creationId xmlns:a16="http://schemas.microsoft.com/office/drawing/2014/main" id="{D58490BC-684E-420B-AE3E-5D51F84CD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3" name="Text Box 93">
          <a:extLst>
            <a:ext uri="{FF2B5EF4-FFF2-40B4-BE49-F238E27FC236}">
              <a16:creationId xmlns:a16="http://schemas.microsoft.com/office/drawing/2014/main" id="{470F5AA0-56C3-4492-B707-E0D1014461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4" name="Text Box 94">
          <a:extLst>
            <a:ext uri="{FF2B5EF4-FFF2-40B4-BE49-F238E27FC236}">
              <a16:creationId xmlns:a16="http://schemas.microsoft.com/office/drawing/2014/main" id="{FCB138EF-B522-4F25-A4DC-CCC58F5F95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5" name="Text Box 95">
          <a:extLst>
            <a:ext uri="{FF2B5EF4-FFF2-40B4-BE49-F238E27FC236}">
              <a16:creationId xmlns:a16="http://schemas.microsoft.com/office/drawing/2014/main" id="{72D6B45B-F48B-42C3-B539-3BCE711BB8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6" name="Text Box 96">
          <a:extLst>
            <a:ext uri="{FF2B5EF4-FFF2-40B4-BE49-F238E27FC236}">
              <a16:creationId xmlns:a16="http://schemas.microsoft.com/office/drawing/2014/main" id="{38CE525B-EFDD-4CAE-90DC-1C4CF46E2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7" name="Text Box 97">
          <a:extLst>
            <a:ext uri="{FF2B5EF4-FFF2-40B4-BE49-F238E27FC236}">
              <a16:creationId xmlns:a16="http://schemas.microsoft.com/office/drawing/2014/main" id="{BC926872-29B4-4D40-A661-B1A284FF9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8" name="Text Box 98">
          <a:extLst>
            <a:ext uri="{FF2B5EF4-FFF2-40B4-BE49-F238E27FC236}">
              <a16:creationId xmlns:a16="http://schemas.microsoft.com/office/drawing/2014/main" id="{42BFC396-3BA4-4873-BF43-501E357B0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9" name="Text Box 99">
          <a:extLst>
            <a:ext uri="{FF2B5EF4-FFF2-40B4-BE49-F238E27FC236}">
              <a16:creationId xmlns:a16="http://schemas.microsoft.com/office/drawing/2014/main" id="{9F2CA8AA-77C0-49FB-AE8E-BA04088EE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0" name="Text Box 100">
          <a:extLst>
            <a:ext uri="{FF2B5EF4-FFF2-40B4-BE49-F238E27FC236}">
              <a16:creationId xmlns:a16="http://schemas.microsoft.com/office/drawing/2014/main" id="{31FC9A5E-2B21-4770-80D9-9A59D55818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1" name="Text Box 101">
          <a:extLst>
            <a:ext uri="{FF2B5EF4-FFF2-40B4-BE49-F238E27FC236}">
              <a16:creationId xmlns:a16="http://schemas.microsoft.com/office/drawing/2014/main" id="{DE0A923D-73A1-4745-B905-D20BBB9697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2" name="Text Box 102">
          <a:extLst>
            <a:ext uri="{FF2B5EF4-FFF2-40B4-BE49-F238E27FC236}">
              <a16:creationId xmlns:a16="http://schemas.microsoft.com/office/drawing/2014/main" id="{C3DEE2B7-FA2E-4546-B21C-5D14693B54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3" name="Text Box 103">
          <a:extLst>
            <a:ext uri="{FF2B5EF4-FFF2-40B4-BE49-F238E27FC236}">
              <a16:creationId xmlns:a16="http://schemas.microsoft.com/office/drawing/2014/main" id="{1E797B88-FB57-4698-8D0A-755DD31AE4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4" name="Text Box 104">
          <a:extLst>
            <a:ext uri="{FF2B5EF4-FFF2-40B4-BE49-F238E27FC236}">
              <a16:creationId xmlns:a16="http://schemas.microsoft.com/office/drawing/2014/main" id="{78030AED-CD5F-49DE-BF39-635DCA8175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5" name="Text Box 105">
          <a:extLst>
            <a:ext uri="{FF2B5EF4-FFF2-40B4-BE49-F238E27FC236}">
              <a16:creationId xmlns:a16="http://schemas.microsoft.com/office/drawing/2014/main" id="{1EAD972F-3AFE-45AE-A7F2-FA2CCE885A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6" name="Text Box 106">
          <a:extLst>
            <a:ext uri="{FF2B5EF4-FFF2-40B4-BE49-F238E27FC236}">
              <a16:creationId xmlns:a16="http://schemas.microsoft.com/office/drawing/2014/main" id="{F38412BA-2141-4CF2-9EF5-0AE30AB58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7" name="Text Box 107">
          <a:extLst>
            <a:ext uri="{FF2B5EF4-FFF2-40B4-BE49-F238E27FC236}">
              <a16:creationId xmlns:a16="http://schemas.microsoft.com/office/drawing/2014/main" id="{5D5806BD-BBEF-4EA3-8454-F6587A8B20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8" name="Text Box 108">
          <a:extLst>
            <a:ext uri="{FF2B5EF4-FFF2-40B4-BE49-F238E27FC236}">
              <a16:creationId xmlns:a16="http://schemas.microsoft.com/office/drawing/2014/main" id="{51AF4FD5-10C8-4054-9FB7-15C798911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9" name="Text Box 109">
          <a:extLst>
            <a:ext uri="{FF2B5EF4-FFF2-40B4-BE49-F238E27FC236}">
              <a16:creationId xmlns:a16="http://schemas.microsoft.com/office/drawing/2014/main" id="{D7C8EF1B-21E8-46A2-AE56-2C23C80FA2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0" name="Text Box 110">
          <a:extLst>
            <a:ext uri="{FF2B5EF4-FFF2-40B4-BE49-F238E27FC236}">
              <a16:creationId xmlns:a16="http://schemas.microsoft.com/office/drawing/2014/main" id="{AECF672D-EF58-4E7E-A0F0-5803E9FE59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1" name="Text Box 111">
          <a:extLst>
            <a:ext uri="{FF2B5EF4-FFF2-40B4-BE49-F238E27FC236}">
              <a16:creationId xmlns:a16="http://schemas.microsoft.com/office/drawing/2014/main" id="{07328DC9-B434-4EF2-BBE0-26B6042261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2" name="Text Box 112">
          <a:extLst>
            <a:ext uri="{FF2B5EF4-FFF2-40B4-BE49-F238E27FC236}">
              <a16:creationId xmlns:a16="http://schemas.microsoft.com/office/drawing/2014/main" id="{2A1E3A2F-11F9-46F7-A606-E017352FD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3" name="Text Box 113">
          <a:extLst>
            <a:ext uri="{FF2B5EF4-FFF2-40B4-BE49-F238E27FC236}">
              <a16:creationId xmlns:a16="http://schemas.microsoft.com/office/drawing/2014/main" id="{46A464B7-6B52-4FF4-B7A4-9E25FD47E8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4" name="Text Box 114">
          <a:extLst>
            <a:ext uri="{FF2B5EF4-FFF2-40B4-BE49-F238E27FC236}">
              <a16:creationId xmlns:a16="http://schemas.microsoft.com/office/drawing/2014/main" id="{9CF8AF1A-DBD9-47D9-8160-327B8C1AC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5" name="Text Box 115">
          <a:extLst>
            <a:ext uri="{FF2B5EF4-FFF2-40B4-BE49-F238E27FC236}">
              <a16:creationId xmlns:a16="http://schemas.microsoft.com/office/drawing/2014/main" id="{287BD010-B5D3-4880-AAB8-DE238B7756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6" name="Text Box 116">
          <a:extLst>
            <a:ext uri="{FF2B5EF4-FFF2-40B4-BE49-F238E27FC236}">
              <a16:creationId xmlns:a16="http://schemas.microsoft.com/office/drawing/2014/main" id="{4339DEA5-A809-4395-869D-DA368A00CA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7" name="Text Box 117">
          <a:extLst>
            <a:ext uri="{FF2B5EF4-FFF2-40B4-BE49-F238E27FC236}">
              <a16:creationId xmlns:a16="http://schemas.microsoft.com/office/drawing/2014/main" id="{7EBC4D55-35E9-46BF-8D78-BF625B83D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8" name="Text Box 118">
          <a:extLst>
            <a:ext uri="{FF2B5EF4-FFF2-40B4-BE49-F238E27FC236}">
              <a16:creationId xmlns:a16="http://schemas.microsoft.com/office/drawing/2014/main" id="{DC0FB433-4B57-42FE-B154-274D1B5DB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9" name="Text Box 119">
          <a:extLst>
            <a:ext uri="{FF2B5EF4-FFF2-40B4-BE49-F238E27FC236}">
              <a16:creationId xmlns:a16="http://schemas.microsoft.com/office/drawing/2014/main" id="{44F396A4-A29C-4D9E-AD9B-2033C7D245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573009E3-8D13-4E53-BBBC-9C0D6B66BF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1" name="Text Box 121">
          <a:extLst>
            <a:ext uri="{FF2B5EF4-FFF2-40B4-BE49-F238E27FC236}">
              <a16:creationId xmlns:a16="http://schemas.microsoft.com/office/drawing/2014/main" id="{F12B9D33-5A61-4BBE-A971-B3C06A0323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2" name="Text Box 122">
          <a:extLst>
            <a:ext uri="{FF2B5EF4-FFF2-40B4-BE49-F238E27FC236}">
              <a16:creationId xmlns:a16="http://schemas.microsoft.com/office/drawing/2014/main" id="{84F10439-FB48-4081-8E68-218B58A8D5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3" name="Text Box 123">
          <a:extLst>
            <a:ext uri="{FF2B5EF4-FFF2-40B4-BE49-F238E27FC236}">
              <a16:creationId xmlns:a16="http://schemas.microsoft.com/office/drawing/2014/main" id="{3BFFF81D-A922-44E3-B97D-166235202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4" name="Text Box 124">
          <a:extLst>
            <a:ext uri="{FF2B5EF4-FFF2-40B4-BE49-F238E27FC236}">
              <a16:creationId xmlns:a16="http://schemas.microsoft.com/office/drawing/2014/main" id="{D9210F86-7CE5-4694-A40F-4964EF47E5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5" name="Text Box 125">
          <a:extLst>
            <a:ext uri="{FF2B5EF4-FFF2-40B4-BE49-F238E27FC236}">
              <a16:creationId xmlns:a16="http://schemas.microsoft.com/office/drawing/2014/main" id="{D196F4FC-924B-48B6-9008-41559AAADC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6" name="Text Box 126">
          <a:extLst>
            <a:ext uri="{FF2B5EF4-FFF2-40B4-BE49-F238E27FC236}">
              <a16:creationId xmlns:a16="http://schemas.microsoft.com/office/drawing/2014/main" id="{0B367513-826C-40A2-938A-E36E456140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7" name="Text Box 127">
          <a:extLst>
            <a:ext uri="{FF2B5EF4-FFF2-40B4-BE49-F238E27FC236}">
              <a16:creationId xmlns:a16="http://schemas.microsoft.com/office/drawing/2014/main" id="{7871A4A2-7F0F-49AB-A185-7341D62DA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8" name="Text Box 128">
          <a:extLst>
            <a:ext uri="{FF2B5EF4-FFF2-40B4-BE49-F238E27FC236}">
              <a16:creationId xmlns:a16="http://schemas.microsoft.com/office/drawing/2014/main" id="{DB7A34EC-A9A6-49EA-B8D9-7E29B1674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9" name="Text Box 129">
          <a:extLst>
            <a:ext uri="{FF2B5EF4-FFF2-40B4-BE49-F238E27FC236}">
              <a16:creationId xmlns:a16="http://schemas.microsoft.com/office/drawing/2014/main" id="{40CF7699-FD07-436E-AC7D-2B5C03D4AC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0" name="Text Box 130">
          <a:extLst>
            <a:ext uri="{FF2B5EF4-FFF2-40B4-BE49-F238E27FC236}">
              <a16:creationId xmlns:a16="http://schemas.microsoft.com/office/drawing/2014/main" id="{8155ADF6-6AE0-4825-936A-7E5EAB5D1B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1" name="Text Box 131">
          <a:extLst>
            <a:ext uri="{FF2B5EF4-FFF2-40B4-BE49-F238E27FC236}">
              <a16:creationId xmlns:a16="http://schemas.microsoft.com/office/drawing/2014/main" id="{DAD2DD05-ADCF-482F-8F08-A98B18D466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2" name="Text Box 132">
          <a:extLst>
            <a:ext uri="{FF2B5EF4-FFF2-40B4-BE49-F238E27FC236}">
              <a16:creationId xmlns:a16="http://schemas.microsoft.com/office/drawing/2014/main" id="{71FA8477-07A1-427D-861D-BE6552704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3" name="Text Box 133">
          <a:extLst>
            <a:ext uri="{FF2B5EF4-FFF2-40B4-BE49-F238E27FC236}">
              <a16:creationId xmlns:a16="http://schemas.microsoft.com/office/drawing/2014/main" id="{D321116E-84B9-4B85-A6BC-C23BBC95B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4" name="Text Box 134">
          <a:extLst>
            <a:ext uri="{FF2B5EF4-FFF2-40B4-BE49-F238E27FC236}">
              <a16:creationId xmlns:a16="http://schemas.microsoft.com/office/drawing/2014/main" id="{A335D433-F3B7-4252-8A29-060B403003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5" name="Text Box 135">
          <a:extLst>
            <a:ext uri="{FF2B5EF4-FFF2-40B4-BE49-F238E27FC236}">
              <a16:creationId xmlns:a16="http://schemas.microsoft.com/office/drawing/2014/main" id="{94699EBC-9E7A-4617-8334-E418F9D56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6" name="Text Box 136">
          <a:extLst>
            <a:ext uri="{FF2B5EF4-FFF2-40B4-BE49-F238E27FC236}">
              <a16:creationId xmlns:a16="http://schemas.microsoft.com/office/drawing/2014/main" id="{3AE3E1F0-8D7E-4D7E-A827-2CC7E8825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7" name="Text Box 137">
          <a:extLst>
            <a:ext uri="{FF2B5EF4-FFF2-40B4-BE49-F238E27FC236}">
              <a16:creationId xmlns:a16="http://schemas.microsoft.com/office/drawing/2014/main" id="{7BBE686F-1DA2-4447-AEC7-3EB1556DDB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8" name="Text Box 138">
          <a:extLst>
            <a:ext uri="{FF2B5EF4-FFF2-40B4-BE49-F238E27FC236}">
              <a16:creationId xmlns:a16="http://schemas.microsoft.com/office/drawing/2014/main" id="{7A0F399E-389C-411E-8198-4D9D70880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9" name="Text Box 139">
          <a:extLst>
            <a:ext uri="{FF2B5EF4-FFF2-40B4-BE49-F238E27FC236}">
              <a16:creationId xmlns:a16="http://schemas.microsoft.com/office/drawing/2014/main" id="{02196848-3898-4D42-93DD-27E2AEF31B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0" name="Text Box 140">
          <a:extLst>
            <a:ext uri="{FF2B5EF4-FFF2-40B4-BE49-F238E27FC236}">
              <a16:creationId xmlns:a16="http://schemas.microsoft.com/office/drawing/2014/main" id="{70604B15-D58C-442A-B935-63A04EB76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1" name="Text Box 141">
          <a:extLst>
            <a:ext uri="{FF2B5EF4-FFF2-40B4-BE49-F238E27FC236}">
              <a16:creationId xmlns:a16="http://schemas.microsoft.com/office/drawing/2014/main" id="{54CD29B3-2E8E-4658-B869-4990F87BE7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2" name="Text Box 142">
          <a:extLst>
            <a:ext uri="{FF2B5EF4-FFF2-40B4-BE49-F238E27FC236}">
              <a16:creationId xmlns:a16="http://schemas.microsoft.com/office/drawing/2014/main" id="{F067CBDA-70A4-4D2D-A36F-453B4CAEFB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3" name="Text Box 143">
          <a:extLst>
            <a:ext uri="{FF2B5EF4-FFF2-40B4-BE49-F238E27FC236}">
              <a16:creationId xmlns:a16="http://schemas.microsoft.com/office/drawing/2014/main" id="{B74F75D9-814A-4421-84A9-4B9D9D4753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4" name="Text Box 144">
          <a:extLst>
            <a:ext uri="{FF2B5EF4-FFF2-40B4-BE49-F238E27FC236}">
              <a16:creationId xmlns:a16="http://schemas.microsoft.com/office/drawing/2014/main" id="{2098D61D-9125-4410-8B51-0AA15BC51E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5" name="Text Box 145">
          <a:extLst>
            <a:ext uri="{FF2B5EF4-FFF2-40B4-BE49-F238E27FC236}">
              <a16:creationId xmlns:a16="http://schemas.microsoft.com/office/drawing/2014/main" id="{E9DD8EE6-6934-4DB4-A3E6-8825CD51A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6" name="Text Box 146">
          <a:extLst>
            <a:ext uri="{FF2B5EF4-FFF2-40B4-BE49-F238E27FC236}">
              <a16:creationId xmlns:a16="http://schemas.microsoft.com/office/drawing/2014/main" id="{E7D77F88-F0F1-47FC-97C0-034B2CC2B6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7" name="Text Box 147">
          <a:extLst>
            <a:ext uri="{FF2B5EF4-FFF2-40B4-BE49-F238E27FC236}">
              <a16:creationId xmlns:a16="http://schemas.microsoft.com/office/drawing/2014/main" id="{6997FDF3-8993-4856-AAC3-59DB69CFB4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8" name="Text Box 148">
          <a:extLst>
            <a:ext uri="{FF2B5EF4-FFF2-40B4-BE49-F238E27FC236}">
              <a16:creationId xmlns:a16="http://schemas.microsoft.com/office/drawing/2014/main" id="{150AC6DE-27DF-4298-B9BB-68F9E6EE60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9" name="Text Box 149">
          <a:extLst>
            <a:ext uri="{FF2B5EF4-FFF2-40B4-BE49-F238E27FC236}">
              <a16:creationId xmlns:a16="http://schemas.microsoft.com/office/drawing/2014/main" id="{5F3A8A87-7A65-4076-8051-6CFF73E7A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0" name="Text Box 150">
          <a:extLst>
            <a:ext uri="{FF2B5EF4-FFF2-40B4-BE49-F238E27FC236}">
              <a16:creationId xmlns:a16="http://schemas.microsoft.com/office/drawing/2014/main" id="{1E4D1765-8B61-437F-B6C4-C65813272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1" name="Text Box 151">
          <a:extLst>
            <a:ext uri="{FF2B5EF4-FFF2-40B4-BE49-F238E27FC236}">
              <a16:creationId xmlns:a16="http://schemas.microsoft.com/office/drawing/2014/main" id="{55AC7340-AA4A-45DC-86EF-E19F14A93E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2" name="Text Box 152">
          <a:extLst>
            <a:ext uri="{FF2B5EF4-FFF2-40B4-BE49-F238E27FC236}">
              <a16:creationId xmlns:a16="http://schemas.microsoft.com/office/drawing/2014/main" id="{BF254A77-6E8F-425F-A593-17E598CB63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3" name="Text Box 153">
          <a:extLst>
            <a:ext uri="{FF2B5EF4-FFF2-40B4-BE49-F238E27FC236}">
              <a16:creationId xmlns:a16="http://schemas.microsoft.com/office/drawing/2014/main" id="{DBE00933-6967-48BC-8DBB-AA2344506C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4" name="Text Box 154">
          <a:extLst>
            <a:ext uri="{FF2B5EF4-FFF2-40B4-BE49-F238E27FC236}">
              <a16:creationId xmlns:a16="http://schemas.microsoft.com/office/drawing/2014/main" id="{C9544824-6758-4905-A7C5-1D56B619B7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5" name="Text Box 155">
          <a:extLst>
            <a:ext uri="{FF2B5EF4-FFF2-40B4-BE49-F238E27FC236}">
              <a16:creationId xmlns:a16="http://schemas.microsoft.com/office/drawing/2014/main" id="{F78C5A57-415F-4A87-B1DE-986C4CD625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6" name="Text Box 156">
          <a:extLst>
            <a:ext uri="{FF2B5EF4-FFF2-40B4-BE49-F238E27FC236}">
              <a16:creationId xmlns:a16="http://schemas.microsoft.com/office/drawing/2014/main" id="{4BCFBB58-4797-4615-95D3-C642ABC362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F357848D-9026-4F28-84BF-6063F9DF0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6D90E36-1ADF-4411-9133-2016B76F27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C9A96ED7-C30C-4FE4-944D-270DDA2D5C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81CC2EB7-E2E4-4A29-9CCF-09F974F5E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2EEAA173-82A3-477B-8F1F-E19D1E9E38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id="{0EB42B6E-B8EA-4B66-804B-E568D5B11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3" name="Text Box 7">
          <a:extLst>
            <a:ext uri="{FF2B5EF4-FFF2-40B4-BE49-F238E27FC236}">
              <a16:creationId xmlns:a16="http://schemas.microsoft.com/office/drawing/2014/main" id="{234CEFE6-7440-4E3D-8497-BF1DDFC56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FCEF6B5E-16B9-481B-B824-16D2993293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FBB22C76-BAA3-4E94-8462-25BF4B1ED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6" name="Text Box 10">
          <a:extLst>
            <a:ext uri="{FF2B5EF4-FFF2-40B4-BE49-F238E27FC236}">
              <a16:creationId xmlns:a16="http://schemas.microsoft.com/office/drawing/2014/main" id="{E02CE0CB-F69B-4F0A-AC81-F71F72F2FF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7" name="Text Box 11">
          <a:extLst>
            <a:ext uri="{FF2B5EF4-FFF2-40B4-BE49-F238E27FC236}">
              <a16:creationId xmlns:a16="http://schemas.microsoft.com/office/drawing/2014/main" id="{6930AE49-F431-4C45-8903-11F387166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8" name="Text Box 12">
          <a:extLst>
            <a:ext uri="{FF2B5EF4-FFF2-40B4-BE49-F238E27FC236}">
              <a16:creationId xmlns:a16="http://schemas.microsoft.com/office/drawing/2014/main" id="{A29648DF-0055-4BDC-9781-5BDA215DB1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9" name="Text Box 13">
          <a:extLst>
            <a:ext uri="{FF2B5EF4-FFF2-40B4-BE49-F238E27FC236}">
              <a16:creationId xmlns:a16="http://schemas.microsoft.com/office/drawing/2014/main" id="{EF57EEDF-9AE5-4AE2-B9B4-9CBD954ED5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0" name="Text Box 14">
          <a:extLst>
            <a:ext uri="{FF2B5EF4-FFF2-40B4-BE49-F238E27FC236}">
              <a16:creationId xmlns:a16="http://schemas.microsoft.com/office/drawing/2014/main" id="{D237EB0E-8E57-4A2A-8AA0-49646EA5B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6784C6F2-F684-4C8C-8985-C050AE3E80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5778BF2F-A4A5-4E42-8807-CE37B3343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7AA863C7-04D4-4BD5-9D35-2A1924269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4" name="Text Box 19">
          <a:extLst>
            <a:ext uri="{FF2B5EF4-FFF2-40B4-BE49-F238E27FC236}">
              <a16:creationId xmlns:a16="http://schemas.microsoft.com/office/drawing/2014/main" id="{061246F7-C7A5-4434-A55A-6D52FB48AC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5" name="Text Box 20">
          <a:extLst>
            <a:ext uri="{FF2B5EF4-FFF2-40B4-BE49-F238E27FC236}">
              <a16:creationId xmlns:a16="http://schemas.microsoft.com/office/drawing/2014/main" id="{DDB09FDC-5FF7-4206-AAB6-DA0B9FF768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6" name="Text Box 21">
          <a:extLst>
            <a:ext uri="{FF2B5EF4-FFF2-40B4-BE49-F238E27FC236}">
              <a16:creationId xmlns:a16="http://schemas.microsoft.com/office/drawing/2014/main" id="{1F2A6636-5092-493A-A7AE-20E384927C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7" name="Text Box 22">
          <a:extLst>
            <a:ext uri="{FF2B5EF4-FFF2-40B4-BE49-F238E27FC236}">
              <a16:creationId xmlns:a16="http://schemas.microsoft.com/office/drawing/2014/main" id="{2448B793-A2B9-4702-AF76-8FE2A74660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8" name="Text Box 23">
          <a:extLst>
            <a:ext uri="{FF2B5EF4-FFF2-40B4-BE49-F238E27FC236}">
              <a16:creationId xmlns:a16="http://schemas.microsoft.com/office/drawing/2014/main" id="{277AAE55-C16E-4E50-8706-4794C08207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A25258F2-461B-40FC-B602-064E187C88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0" name="Text Box 25">
          <a:extLst>
            <a:ext uri="{FF2B5EF4-FFF2-40B4-BE49-F238E27FC236}">
              <a16:creationId xmlns:a16="http://schemas.microsoft.com/office/drawing/2014/main" id="{E3E085A9-01FC-462D-B7CE-E5AEBA6A9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0D6FCFAF-0ADC-4C12-A72C-1D759090CE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2" name="Text Box 27">
          <a:extLst>
            <a:ext uri="{FF2B5EF4-FFF2-40B4-BE49-F238E27FC236}">
              <a16:creationId xmlns:a16="http://schemas.microsoft.com/office/drawing/2014/main" id="{CA8E11CF-B110-4A9F-B789-0B80F01938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3" name="Text Box 28">
          <a:extLst>
            <a:ext uri="{FF2B5EF4-FFF2-40B4-BE49-F238E27FC236}">
              <a16:creationId xmlns:a16="http://schemas.microsoft.com/office/drawing/2014/main" id="{C282DC6E-E084-4FB6-B16B-1DA43383F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4" name="Text Box 29">
          <a:extLst>
            <a:ext uri="{FF2B5EF4-FFF2-40B4-BE49-F238E27FC236}">
              <a16:creationId xmlns:a16="http://schemas.microsoft.com/office/drawing/2014/main" id="{0CD98B04-9481-4518-A31C-2989A0631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5" name="Text Box 30">
          <a:extLst>
            <a:ext uri="{FF2B5EF4-FFF2-40B4-BE49-F238E27FC236}">
              <a16:creationId xmlns:a16="http://schemas.microsoft.com/office/drawing/2014/main" id="{36D6C58B-997A-4EF1-B7FE-B8263E6F3E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6" name="Text Box 31">
          <a:extLst>
            <a:ext uri="{FF2B5EF4-FFF2-40B4-BE49-F238E27FC236}">
              <a16:creationId xmlns:a16="http://schemas.microsoft.com/office/drawing/2014/main" id="{A1D0B45E-A388-4614-A6B8-D3F472F03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559A64AE-E5C5-43CE-87F7-CE0E3B039D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8" name="Text Box 33">
          <a:extLst>
            <a:ext uri="{FF2B5EF4-FFF2-40B4-BE49-F238E27FC236}">
              <a16:creationId xmlns:a16="http://schemas.microsoft.com/office/drawing/2014/main" id="{FB8878E3-1C3D-4918-AA7D-F8275AD59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9" name="Text Box 34">
          <a:extLst>
            <a:ext uri="{FF2B5EF4-FFF2-40B4-BE49-F238E27FC236}">
              <a16:creationId xmlns:a16="http://schemas.microsoft.com/office/drawing/2014/main" id="{BB3C8382-E57D-46B7-A1E3-BD380EF78B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0" name="Text Box 35">
          <a:extLst>
            <a:ext uri="{FF2B5EF4-FFF2-40B4-BE49-F238E27FC236}">
              <a16:creationId xmlns:a16="http://schemas.microsoft.com/office/drawing/2014/main" id="{D5D54565-671B-4083-95BE-5F26CB8EC5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DBB10191-D105-4BD8-9171-4A2120256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2" name="Text Box 37">
          <a:extLst>
            <a:ext uri="{FF2B5EF4-FFF2-40B4-BE49-F238E27FC236}">
              <a16:creationId xmlns:a16="http://schemas.microsoft.com/office/drawing/2014/main" id="{0C3BBD94-847D-4731-A3E8-6E99A4B718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3" name="Text Box 38">
          <a:extLst>
            <a:ext uri="{FF2B5EF4-FFF2-40B4-BE49-F238E27FC236}">
              <a16:creationId xmlns:a16="http://schemas.microsoft.com/office/drawing/2014/main" id="{9CD36810-D7E1-4F27-9B85-33ECDCFD6D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4" name="Text Box 39">
          <a:extLst>
            <a:ext uri="{FF2B5EF4-FFF2-40B4-BE49-F238E27FC236}">
              <a16:creationId xmlns:a16="http://schemas.microsoft.com/office/drawing/2014/main" id="{27F545A5-D0EB-4291-927B-E51C15CD3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5" name="Text Box 40">
          <a:extLst>
            <a:ext uri="{FF2B5EF4-FFF2-40B4-BE49-F238E27FC236}">
              <a16:creationId xmlns:a16="http://schemas.microsoft.com/office/drawing/2014/main" id="{02EBD96A-6455-4A0A-8E4E-6F1478092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6" name="Text Box 41">
          <a:extLst>
            <a:ext uri="{FF2B5EF4-FFF2-40B4-BE49-F238E27FC236}">
              <a16:creationId xmlns:a16="http://schemas.microsoft.com/office/drawing/2014/main" id="{D74B02D1-76DA-402E-9B2A-C388F6E0E1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7" name="Text Box 42">
          <a:extLst>
            <a:ext uri="{FF2B5EF4-FFF2-40B4-BE49-F238E27FC236}">
              <a16:creationId xmlns:a16="http://schemas.microsoft.com/office/drawing/2014/main" id="{A98B0D4E-D301-49EB-BDDB-DDD50B09C4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8" name="Text Box 43">
          <a:extLst>
            <a:ext uri="{FF2B5EF4-FFF2-40B4-BE49-F238E27FC236}">
              <a16:creationId xmlns:a16="http://schemas.microsoft.com/office/drawing/2014/main" id="{CBE8F1C5-AA59-4F79-AD80-E74EBE65D3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9" name="Text Box 44">
          <a:extLst>
            <a:ext uri="{FF2B5EF4-FFF2-40B4-BE49-F238E27FC236}">
              <a16:creationId xmlns:a16="http://schemas.microsoft.com/office/drawing/2014/main" id="{0C5101AE-F9DF-43F0-AA26-D5256F71A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0" name="Text Box 45">
          <a:extLst>
            <a:ext uri="{FF2B5EF4-FFF2-40B4-BE49-F238E27FC236}">
              <a16:creationId xmlns:a16="http://schemas.microsoft.com/office/drawing/2014/main" id="{E72E01AA-B06B-4276-BF87-5E0A87870A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1" name="Text Box 46">
          <a:extLst>
            <a:ext uri="{FF2B5EF4-FFF2-40B4-BE49-F238E27FC236}">
              <a16:creationId xmlns:a16="http://schemas.microsoft.com/office/drawing/2014/main" id="{053AD92D-A2BE-4CAE-835F-4BBA4DCA23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2" name="Text Box 47">
          <a:extLst>
            <a:ext uri="{FF2B5EF4-FFF2-40B4-BE49-F238E27FC236}">
              <a16:creationId xmlns:a16="http://schemas.microsoft.com/office/drawing/2014/main" id="{6CD297C8-558D-43BE-B4E4-659526018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3" name="Text Box 48">
          <a:extLst>
            <a:ext uri="{FF2B5EF4-FFF2-40B4-BE49-F238E27FC236}">
              <a16:creationId xmlns:a16="http://schemas.microsoft.com/office/drawing/2014/main" id="{960091DA-9940-4234-BE0B-4BA05CDB7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4" name="Text Box 49">
          <a:extLst>
            <a:ext uri="{FF2B5EF4-FFF2-40B4-BE49-F238E27FC236}">
              <a16:creationId xmlns:a16="http://schemas.microsoft.com/office/drawing/2014/main" id="{B078455A-2330-4BD1-86B7-9F81900A3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5" name="Text Box 50">
          <a:extLst>
            <a:ext uri="{FF2B5EF4-FFF2-40B4-BE49-F238E27FC236}">
              <a16:creationId xmlns:a16="http://schemas.microsoft.com/office/drawing/2014/main" id="{4A624B58-A5CB-40E5-9D30-AF3D4E608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6" name="Text Box 51">
          <a:extLst>
            <a:ext uri="{FF2B5EF4-FFF2-40B4-BE49-F238E27FC236}">
              <a16:creationId xmlns:a16="http://schemas.microsoft.com/office/drawing/2014/main" id="{F3CCA262-F55C-4EDA-BD60-36D41F035C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7" name="Text Box 52">
          <a:extLst>
            <a:ext uri="{FF2B5EF4-FFF2-40B4-BE49-F238E27FC236}">
              <a16:creationId xmlns:a16="http://schemas.microsoft.com/office/drawing/2014/main" id="{6D4C206E-92FF-469F-A3E7-63C058290F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80B83D5F-A6E9-4A48-9C95-C1D1141FA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9" name="Text Box 54">
          <a:extLst>
            <a:ext uri="{FF2B5EF4-FFF2-40B4-BE49-F238E27FC236}">
              <a16:creationId xmlns:a16="http://schemas.microsoft.com/office/drawing/2014/main" id="{47C087C7-E73C-48DD-AC59-3E9872160C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0" name="Text Box 55">
          <a:extLst>
            <a:ext uri="{FF2B5EF4-FFF2-40B4-BE49-F238E27FC236}">
              <a16:creationId xmlns:a16="http://schemas.microsoft.com/office/drawing/2014/main" id="{F27B0724-8AAE-48BF-8335-93B655C63B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1" name="Text Box 56">
          <a:extLst>
            <a:ext uri="{FF2B5EF4-FFF2-40B4-BE49-F238E27FC236}">
              <a16:creationId xmlns:a16="http://schemas.microsoft.com/office/drawing/2014/main" id="{1253F7DE-2050-476D-840F-7B15655C1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2" name="Text Box 57">
          <a:extLst>
            <a:ext uri="{FF2B5EF4-FFF2-40B4-BE49-F238E27FC236}">
              <a16:creationId xmlns:a16="http://schemas.microsoft.com/office/drawing/2014/main" id="{1E1AF610-2FBE-4C39-A39D-D5F94241E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3" name="Text Box 58">
          <a:extLst>
            <a:ext uri="{FF2B5EF4-FFF2-40B4-BE49-F238E27FC236}">
              <a16:creationId xmlns:a16="http://schemas.microsoft.com/office/drawing/2014/main" id="{ED8628DD-ED68-4C6E-9A8D-2EFB405001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4" name="Text Box 59">
          <a:extLst>
            <a:ext uri="{FF2B5EF4-FFF2-40B4-BE49-F238E27FC236}">
              <a16:creationId xmlns:a16="http://schemas.microsoft.com/office/drawing/2014/main" id="{053F3FFD-8954-4322-96CC-EE47270395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5" name="Text Box 60">
          <a:extLst>
            <a:ext uri="{FF2B5EF4-FFF2-40B4-BE49-F238E27FC236}">
              <a16:creationId xmlns:a16="http://schemas.microsoft.com/office/drawing/2014/main" id="{46B217C7-5890-4579-8A49-F2F597766F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6" name="Text Box 61">
          <a:extLst>
            <a:ext uri="{FF2B5EF4-FFF2-40B4-BE49-F238E27FC236}">
              <a16:creationId xmlns:a16="http://schemas.microsoft.com/office/drawing/2014/main" id="{8FDD7781-B521-4DCA-A6C6-36A0F63184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7" name="Text Box 62">
          <a:extLst>
            <a:ext uri="{FF2B5EF4-FFF2-40B4-BE49-F238E27FC236}">
              <a16:creationId xmlns:a16="http://schemas.microsoft.com/office/drawing/2014/main" id="{EB8BE764-362D-48A2-B5CD-44F553BD9A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8" name="Text Box 63">
          <a:extLst>
            <a:ext uri="{FF2B5EF4-FFF2-40B4-BE49-F238E27FC236}">
              <a16:creationId xmlns:a16="http://schemas.microsoft.com/office/drawing/2014/main" id="{62865F72-BF23-43BD-ADCE-E182462008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9" name="Text Box 64">
          <a:extLst>
            <a:ext uri="{FF2B5EF4-FFF2-40B4-BE49-F238E27FC236}">
              <a16:creationId xmlns:a16="http://schemas.microsoft.com/office/drawing/2014/main" id="{19F2EA31-492C-4B36-AFAC-E891ECE1BF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0" name="Text Box 65">
          <a:extLst>
            <a:ext uri="{FF2B5EF4-FFF2-40B4-BE49-F238E27FC236}">
              <a16:creationId xmlns:a16="http://schemas.microsoft.com/office/drawing/2014/main" id="{08832BB7-AF26-4183-B1AE-751B1B1B51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1" name="Text Box 66">
          <a:extLst>
            <a:ext uri="{FF2B5EF4-FFF2-40B4-BE49-F238E27FC236}">
              <a16:creationId xmlns:a16="http://schemas.microsoft.com/office/drawing/2014/main" id="{237D8467-6805-42B0-82FC-7AB1F0CC7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2" name="Text Box 67">
          <a:extLst>
            <a:ext uri="{FF2B5EF4-FFF2-40B4-BE49-F238E27FC236}">
              <a16:creationId xmlns:a16="http://schemas.microsoft.com/office/drawing/2014/main" id="{E6D2F655-5102-4663-8FC8-2DEC0A3D56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3" name="Text Box 68">
          <a:extLst>
            <a:ext uri="{FF2B5EF4-FFF2-40B4-BE49-F238E27FC236}">
              <a16:creationId xmlns:a16="http://schemas.microsoft.com/office/drawing/2014/main" id="{C862586A-1FCD-4033-8C23-37F5811A29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4" name="Text Box 69">
          <a:extLst>
            <a:ext uri="{FF2B5EF4-FFF2-40B4-BE49-F238E27FC236}">
              <a16:creationId xmlns:a16="http://schemas.microsoft.com/office/drawing/2014/main" id="{CB96BA01-50F7-44DE-BF5A-84A80634F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5" name="Text Box 70">
          <a:extLst>
            <a:ext uri="{FF2B5EF4-FFF2-40B4-BE49-F238E27FC236}">
              <a16:creationId xmlns:a16="http://schemas.microsoft.com/office/drawing/2014/main" id="{3E1E8473-E79A-41B8-8B1D-E97BF612D7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6" name="Text Box 71">
          <a:extLst>
            <a:ext uri="{FF2B5EF4-FFF2-40B4-BE49-F238E27FC236}">
              <a16:creationId xmlns:a16="http://schemas.microsoft.com/office/drawing/2014/main" id="{583CFC4B-0CBE-40B7-845E-CBE000F954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7" name="Text Box 72">
          <a:extLst>
            <a:ext uri="{FF2B5EF4-FFF2-40B4-BE49-F238E27FC236}">
              <a16:creationId xmlns:a16="http://schemas.microsoft.com/office/drawing/2014/main" id="{5FB1FFFB-BA41-4273-9447-7F6ABA29E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8" name="Text Box 73">
          <a:extLst>
            <a:ext uri="{FF2B5EF4-FFF2-40B4-BE49-F238E27FC236}">
              <a16:creationId xmlns:a16="http://schemas.microsoft.com/office/drawing/2014/main" id="{EF9D27C6-6E4F-4965-A79D-BE0C4C8841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9" name="Text Box 74">
          <a:extLst>
            <a:ext uri="{FF2B5EF4-FFF2-40B4-BE49-F238E27FC236}">
              <a16:creationId xmlns:a16="http://schemas.microsoft.com/office/drawing/2014/main" id="{5CEBE73E-8032-4FCD-8C1E-1C44EA7EC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0" name="Text Box 75">
          <a:extLst>
            <a:ext uri="{FF2B5EF4-FFF2-40B4-BE49-F238E27FC236}">
              <a16:creationId xmlns:a16="http://schemas.microsoft.com/office/drawing/2014/main" id="{6F05FD16-57CE-4A30-AFA1-89241EE74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1" name="Text Box 76">
          <a:extLst>
            <a:ext uri="{FF2B5EF4-FFF2-40B4-BE49-F238E27FC236}">
              <a16:creationId xmlns:a16="http://schemas.microsoft.com/office/drawing/2014/main" id="{05320748-AF5B-47F9-A339-7CE8D7BFE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2" name="Text Box 77">
          <a:extLst>
            <a:ext uri="{FF2B5EF4-FFF2-40B4-BE49-F238E27FC236}">
              <a16:creationId xmlns:a16="http://schemas.microsoft.com/office/drawing/2014/main" id="{083DBC9D-5319-4389-B795-C99DB2995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3" name="Text Box 78">
          <a:extLst>
            <a:ext uri="{FF2B5EF4-FFF2-40B4-BE49-F238E27FC236}">
              <a16:creationId xmlns:a16="http://schemas.microsoft.com/office/drawing/2014/main" id="{7B9245C9-8FFD-4B2D-83C0-8E76C3616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4" name="Text Box 79">
          <a:extLst>
            <a:ext uri="{FF2B5EF4-FFF2-40B4-BE49-F238E27FC236}">
              <a16:creationId xmlns:a16="http://schemas.microsoft.com/office/drawing/2014/main" id="{7A04CD4B-55FF-4955-9203-61181027C0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5" name="Text Box 80">
          <a:extLst>
            <a:ext uri="{FF2B5EF4-FFF2-40B4-BE49-F238E27FC236}">
              <a16:creationId xmlns:a16="http://schemas.microsoft.com/office/drawing/2014/main" id="{9C6FF377-8FF2-4E85-999B-761D162D3A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6" name="Text Box 81">
          <a:extLst>
            <a:ext uri="{FF2B5EF4-FFF2-40B4-BE49-F238E27FC236}">
              <a16:creationId xmlns:a16="http://schemas.microsoft.com/office/drawing/2014/main" id="{A7D166C1-BC06-4975-956D-DCA8E94AF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7" name="Text Box 82">
          <a:extLst>
            <a:ext uri="{FF2B5EF4-FFF2-40B4-BE49-F238E27FC236}">
              <a16:creationId xmlns:a16="http://schemas.microsoft.com/office/drawing/2014/main" id="{2BAB1E90-98E2-4277-90E3-0E5DA5330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8" name="Text Box 83">
          <a:extLst>
            <a:ext uri="{FF2B5EF4-FFF2-40B4-BE49-F238E27FC236}">
              <a16:creationId xmlns:a16="http://schemas.microsoft.com/office/drawing/2014/main" id="{76755787-A234-4BAA-8995-525BEB054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9" name="Text Box 84">
          <a:extLst>
            <a:ext uri="{FF2B5EF4-FFF2-40B4-BE49-F238E27FC236}">
              <a16:creationId xmlns:a16="http://schemas.microsoft.com/office/drawing/2014/main" id="{D48F467A-8322-44F1-884A-E1F700B459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0" name="Text Box 85">
          <a:extLst>
            <a:ext uri="{FF2B5EF4-FFF2-40B4-BE49-F238E27FC236}">
              <a16:creationId xmlns:a16="http://schemas.microsoft.com/office/drawing/2014/main" id="{7CA74B65-E414-4B65-B3F3-298B3A7E23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1" name="Text Box 86">
          <a:extLst>
            <a:ext uri="{FF2B5EF4-FFF2-40B4-BE49-F238E27FC236}">
              <a16:creationId xmlns:a16="http://schemas.microsoft.com/office/drawing/2014/main" id="{4D430C39-013C-412E-B81F-F04C5D83C8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2" name="Text Box 87">
          <a:extLst>
            <a:ext uri="{FF2B5EF4-FFF2-40B4-BE49-F238E27FC236}">
              <a16:creationId xmlns:a16="http://schemas.microsoft.com/office/drawing/2014/main" id="{55041256-E52A-473F-AAA5-33FEA0B0E5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3" name="Text Box 88">
          <a:extLst>
            <a:ext uri="{FF2B5EF4-FFF2-40B4-BE49-F238E27FC236}">
              <a16:creationId xmlns:a16="http://schemas.microsoft.com/office/drawing/2014/main" id="{33ED215A-43FC-4AE9-9B0B-97E05EB024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4" name="Text Box 89">
          <a:extLst>
            <a:ext uri="{FF2B5EF4-FFF2-40B4-BE49-F238E27FC236}">
              <a16:creationId xmlns:a16="http://schemas.microsoft.com/office/drawing/2014/main" id="{3FF31455-6AC5-4AFF-BFEF-9C1E93DA03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5" name="Text Box 90">
          <a:extLst>
            <a:ext uri="{FF2B5EF4-FFF2-40B4-BE49-F238E27FC236}">
              <a16:creationId xmlns:a16="http://schemas.microsoft.com/office/drawing/2014/main" id="{6018CEF2-78A7-41CF-8F70-9A5FC0CFFE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6" name="Text Box 91">
          <a:extLst>
            <a:ext uri="{FF2B5EF4-FFF2-40B4-BE49-F238E27FC236}">
              <a16:creationId xmlns:a16="http://schemas.microsoft.com/office/drawing/2014/main" id="{BE9F0290-6373-4284-8A9F-CDAFDCDEE9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7" name="Text Box 92">
          <a:extLst>
            <a:ext uri="{FF2B5EF4-FFF2-40B4-BE49-F238E27FC236}">
              <a16:creationId xmlns:a16="http://schemas.microsoft.com/office/drawing/2014/main" id="{69413E0B-31D6-4643-82D1-E3ACD9E38C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8" name="Text Box 93">
          <a:extLst>
            <a:ext uri="{FF2B5EF4-FFF2-40B4-BE49-F238E27FC236}">
              <a16:creationId xmlns:a16="http://schemas.microsoft.com/office/drawing/2014/main" id="{D133522D-204B-4A98-83E0-BB71B203C8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9" name="Text Box 94">
          <a:extLst>
            <a:ext uri="{FF2B5EF4-FFF2-40B4-BE49-F238E27FC236}">
              <a16:creationId xmlns:a16="http://schemas.microsoft.com/office/drawing/2014/main" id="{C6E5149C-CB21-4718-8AC0-474072BA75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0" name="Text Box 95">
          <a:extLst>
            <a:ext uri="{FF2B5EF4-FFF2-40B4-BE49-F238E27FC236}">
              <a16:creationId xmlns:a16="http://schemas.microsoft.com/office/drawing/2014/main" id="{2DD08C6F-4F5F-4E72-80B8-6934F369C6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1" name="Text Box 96">
          <a:extLst>
            <a:ext uri="{FF2B5EF4-FFF2-40B4-BE49-F238E27FC236}">
              <a16:creationId xmlns:a16="http://schemas.microsoft.com/office/drawing/2014/main" id="{62A15CDD-78CE-429C-8FE1-B9C8723AF2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2" name="Text Box 97">
          <a:extLst>
            <a:ext uri="{FF2B5EF4-FFF2-40B4-BE49-F238E27FC236}">
              <a16:creationId xmlns:a16="http://schemas.microsoft.com/office/drawing/2014/main" id="{336C5177-4148-4438-99A3-03D851B5D7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3" name="Text Box 98">
          <a:extLst>
            <a:ext uri="{FF2B5EF4-FFF2-40B4-BE49-F238E27FC236}">
              <a16:creationId xmlns:a16="http://schemas.microsoft.com/office/drawing/2014/main" id="{310DA438-D2FC-428C-90C0-C96EBA2566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4" name="Text Box 99">
          <a:extLst>
            <a:ext uri="{FF2B5EF4-FFF2-40B4-BE49-F238E27FC236}">
              <a16:creationId xmlns:a16="http://schemas.microsoft.com/office/drawing/2014/main" id="{BA5656D7-781D-4437-8925-D297FBCCDD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5" name="Text Box 100">
          <a:extLst>
            <a:ext uri="{FF2B5EF4-FFF2-40B4-BE49-F238E27FC236}">
              <a16:creationId xmlns:a16="http://schemas.microsoft.com/office/drawing/2014/main" id="{0D6A5BF2-6609-40F1-9E6E-6D7A72090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6" name="Text Box 101">
          <a:extLst>
            <a:ext uri="{FF2B5EF4-FFF2-40B4-BE49-F238E27FC236}">
              <a16:creationId xmlns:a16="http://schemas.microsoft.com/office/drawing/2014/main" id="{B6989C56-BAC0-40F3-A3B5-3192E4B82D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7" name="Text Box 102">
          <a:extLst>
            <a:ext uri="{FF2B5EF4-FFF2-40B4-BE49-F238E27FC236}">
              <a16:creationId xmlns:a16="http://schemas.microsoft.com/office/drawing/2014/main" id="{50DB073C-CA4B-4D8B-A2F8-B6B73B6B6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8" name="Text Box 103">
          <a:extLst>
            <a:ext uri="{FF2B5EF4-FFF2-40B4-BE49-F238E27FC236}">
              <a16:creationId xmlns:a16="http://schemas.microsoft.com/office/drawing/2014/main" id="{858E4F55-AC1B-4082-83C2-5179A1EDB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9" name="Text Box 104">
          <a:extLst>
            <a:ext uri="{FF2B5EF4-FFF2-40B4-BE49-F238E27FC236}">
              <a16:creationId xmlns:a16="http://schemas.microsoft.com/office/drawing/2014/main" id="{4B4CD721-AB3D-4D60-8C04-CE2936B5D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0" name="Text Box 105">
          <a:extLst>
            <a:ext uri="{FF2B5EF4-FFF2-40B4-BE49-F238E27FC236}">
              <a16:creationId xmlns:a16="http://schemas.microsoft.com/office/drawing/2014/main" id="{D628B56C-6587-40D5-A1E1-BEF7058BB2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1" name="Text Box 106">
          <a:extLst>
            <a:ext uri="{FF2B5EF4-FFF2-40B4-BE49-F238E27FC236}">
              <a16:creationId xmlns:a16="http://schemas.microsoft.com/office/drawing/2014/main" id="{B0FFB122-A680-483D-AC4D-47CEE1095C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2" name="Text Box 107">
          <a:extLst>
            <a:ext uri="{FF2B5EF4-FFF2-40B4-BE49-F238E27FC236}">
              <a16:creationId xmlns:a16="http://schemas.microsoft.com/office/drawing/2014/main" id="{34978AD8-FD93-47DC-8656-4356B8F72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3" name="Text Box 108">
          <a:extLst>
            <a:ext uri="{FF2B5EF4-FFF2-40B4-BE49-F238E27FC236}">
              <a16:creationId xmlns:a16="http://schemas.microsoft.com/office/drawing/2014/main" id="{DE7BB0AD-AC3D-4A4F-9BCC-97590088D4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4" name="Text Box 109">
          <a:extLst>
            <a:ext uri="{FF2B5EF4-FFF2-40B4-BE49-F238E27FC236}">
              <a16:creationId xmlns:a16="http://schemas.microsoft.com/office/drawing/2014/main" id="{C6E39994-8A91-46C7-83FF-0C1837433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5" name="Text Box 110">
          <a:extLst>
            <a:ext uri="{FF2B5EF4-FFF2-40B4-BE49-F238E27FC236}">
              <a16:creationId xmlns:a16="http://schemas.microsoft.com/office/drawing/2014/main" id="{4CDAE83A-34DC-4343-A0C0-54F353CC27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6" name="Text Box 111">
          <a:extLst>
            <a:ext uri="{FF2B5EF4-FFF2-40B4-BE49-F238E27FC236}">
              <a16:creationId xmlns:a16="http://schemas.microsoft.com/office/drawing/2014/main" id="{E163FC7D-55BD-49E9-A23B-2CB0F250D1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7" name="Text Box 112">
          <a:extLst>
            <a:ext uri="{FF2B5EF4-FFF2-40B4-BE49-F238E27FC236}">
              <a16:creationId xmlns:a16="http://schemas.microsoft.com/office/drawing/2014/main" id="{8F06B4B9-CADF-4839-BA07-52C87931BF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8" name="Text Box 113">
          <a:extLst>
            <a:ext uri="{FF2B5EF4-FFF2-40B4-BE49-F238E27FC236}">
              <a16:creationId xmlns:a16="http://schemas.microsoft.com/office/drawing/2014/main" id="{A630EB1A-402E-4AE9-A0CF-74226BEC4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9" name="Text Box 114">
          <a:extLst>
            <a:ext uri="{FF2B5EF4-FFF2-40B4-BE49-F238E27FC236}">
              <a16:creationId xmlns:a16="http://schemas.microsoft.com/office/drawing/2014/main" id="{1C5B0748-A115-403E-932F-2B843FF49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0" name="Text Box 115">
          <a:extLst>
            <a:ext uri="{FF2B5EF4-FFF2-40B4-BE49-F238E27FC236}">
              <a16:creationId xmlns:a16="http://schemas.microsoft.com/office/drawing/2014/main" id="{2FC6D737-4C62-4D79-ACA8-01F6D95415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1" name="Text Box 116">
          <a:extLst>
            <a:ext uri="{FF2B5EF4-FFF2-40B4-BE49-F238E27FC236}">
              <a16:creationId xmlns:a16="http://schemas.microsoft.com/office/drawing/2014/main" id="{D0F5CE83-F311-4F37-8392-9280A58F6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2" name="Text Box 117">
          <a:extLst>
            <a:ext uri="{FF2B5EF4-FFF2-40B4-BE49-F238E27FC236}">
              <a16:creationId xmlns:a16="http://schemas.microsoft.com/office/drawing/2014/main" id="{FF083793-421C-4553-9976-EF1A57094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3" name="Text Box 118">
          <a:extLst>
            <a:ext uri="{FF2B5EF4-FFF2-40B4-BE49-F238E27FC236}">
              <a16:creationId xmlns:a16="http://schemas.microsoft.com/office/drawing/2014/main" id="{3FE21C4E-DE67-4E9F-848F-53848D1323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4" name="Text Box 119">
          <a:extLst>
            <a:ext uri="{FF2B5EF4-FFF2-40B4-BE49-F238E27FC236}">
              <a16:creationId xmlns:a16="http://schemas.microsoft.com/office/drawing/2014/main" id="{99B44522-29F8-4575-B961-20A198202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52AE87B0-F4E3-428B-B27B-B4A044EBD0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6" name="Text Box 121">
          <a:extLst>
            <a:ext uri="{FF2B5EF4-FFF2-40B4-BE49-F238E27FC236}">
              <a16:creationId xmlns:a16="http://schemas.microsoft.com/office/drawing/2014/main" id="{9730DB85-5181-41A2-8EA3-D6F329A66C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7" name="Text Box 122">
          <a:extLst>
            <a:ext uri="{FF2B5EF4-FFF2-40B4-BE49-F238E27FC236}">
              <a16:creationId xmlns:a16="http://schemas.microsoft.com/office/drawing/2014/main" id="{6A89EF90-79E0-4969-9035-98C8C89F82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8" name="Text Box 123">
          <a:extLst>
            <a:ext uri="{FF2B5EF4-FFF2-40B4-BE49-F238E27FC236}">
              <a16:creationId xmlns:a16="http://schemas.microsoft.com/office/drawing/2014/main" id="{7C423DFA-B463-4EE1-8250-B1BC1C3091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9" name="Text Box 124">
          <a:extLst>
            <a:ext uri="{FF2B5EF4-FFF2-40B4-BE49-F238E27FC236}">
              <a16:creationId xmlns:a16="http://schemas.microsoft.com/office/drawing/2014/main" id="{8EDDD9E1-7B59-4010-85D7-23C054DFB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0" name="Text Box 125">
          <a:extLst>
            <a:ext uri="{FF2B5EF4-FFF2-40B4-BE49-F238E27FC236}">
              <a16:creationId xmlns:a16="http://schemas.microsoft.com/office/drawing/2014/main" id="{94885DCC-75AE-4BD4-83DB-41E40DADB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1" name="Text Box 126">
          <a:extLst>
            <a:ext uri="{FF2B5EF4-FFF2-40B4-BE49-F238E27FC236}">
              <a16:creationId xmlns:a16="http://schemas.microsoft.com/office/drawing/2014/main" id="{5ECEA135-D5F0-4A92-AC02-B827D9DCAA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2" name="Text Box 127">
          <a:extLst>
            <a:ext uri="{FF2B5EF4-FFF2-40B4-BE49-F238E27FC236}">
              <a16:creationId xmlns:a16="http://schemas.microsoft.com/office/drawing/2014/main" id="{1A1612A0-8253-4E9D-995E-8C4D65EF87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3" name="Text Box 128">
          <a:extLst>
            <a:ext uri="{FF2B5EF4-FFF2-40B4-BE49-F238E27FC236}">
              <a16:creationId xmlns:a16="http://schemas.microsoft.com/office/drawing/2014/main" id="{42BAF421-97BD-45EE-99D7-617C51D31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4" name="Text Box 129">
          <a:extLst>
            <a:ext uri="{FF2B5EF4-FFF2-40B4-BE49-F238E27FC236}">
              <a16:creationId xmlns:a16="http://schemas.microsoft.com/office/drawing/2014/main" id="{D734FE41-D9CD-43EA-8233-7961845ED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5" name="Text Box 130">
          <a:extLst>
            <a:ext uri="{FF2B5EF4-FFF2-40B4-BE49-F238E27FC236}">
              <a16:creationId xmlns:a16="http://schemas.microsoft.com/office/drawing/2014/main" id="{62C904F9-81A9-4FED-98F4-17786415C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6" name="Text Box 131">
          <a:extLst>
            <a:ext uri="{FF2B5EF4-FFF2-40B4-BE49-F238E27FC236}">
              <a16:creationId xmlns:a16="http://schemas.microsoft.com/office/drawing/2014/main" id="{7EF75ACF-8835-4D65-A540-5C10FA7503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7" name="Text Box 132">
          <a:extLst>
            <a:ext uri="{FF2B5EF4-FFF2-40B4-BE49-F238E27FC236}">
              <a16:creationId xmlns:a16="http://schemas.microsoft.com/office/drawing/2014/main" id="{45BDD132-DA61-4E51-B098-E3821DBFB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8" name="Text Box 133">
          <a:extLst>
            <a:ext uri="{FF2B5EF4-FFF2-40B4-BE49-F238E27FC236}">
              <a16:creationId xmlns:a16="http://schemas.microsoft.com/office/drawing/2014/main" id="{1BCC4780-0032-4271-A28E-44BC61880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9" name="Text Box 134">
          <a:extLst>
            <a:ext uri="{FF2B5EF4-FFF2-40B4-BE49-F238E27FC236}">
              <a16:creationId xmlns:a16="http://schemas.microsoft.com/office/drawing/2014/main" id="{67EDF76C-6913-46B4-B8CC-DE8C076FF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0" name="Text Box 135">
          <a:extLst>
            <a:ext uri="{FF2B5EF4-FFF2-40B4-BE49-F238E27FC236}">
              <a16:creationId xmlns:a16="http://schemas.microsoft.com/office/drawing/2014/main" id="{E7ABB589-2E81-42C1-9366-D469EB5B9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1" name="Text Box 136">
          <a:extLst>
            <a:ext uri="{FF2B5EF4-FFF2-40B4-BE49-F238E27FC236}">
              <a16:creationId xmlns:a16="http://schemas.microsoft.com/office/drawing/2014/main" id="{6B1CE34B-BC9B-4C8E-95F3-0410B90350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2" name="Text Box 137">
          <a:extLst>
            <a:ext uri="{FF2B5EF4-FFF2-40B4-BE49-F238E27FC236}">
              <a16:creationId xmlns:a16="http://schemas.microsoft.com/office/drawing/2014/main" id="{2B0047BC-FC73-48D7-B363-AA03F985E5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3" name="Text Box 138">
          <a:extLst>
            <a:ext uri="{FF2B5EF4-FFF2-40B4-BE49-F238E27FC236}">
              <a16:creationId xmlns:a16="http://schemas.microsoft.com/office/drawing/2014/main" id="{5881AA98-9B4A-4102-8D30-8CA73F8D0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4" name="Text Box 139">
          <a:extLst>
            <a:ext uri="{FF2B5EF4-FFF2-40B4-BE49-F238E27FC236}">
              <a16:creationId xmlns:a16="http://schemas.microsoft.com/office/drawing/2014/main" id="{038063D4-9C9A-4243-9B09-F20FDC422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5" name="Text Box 140">
          <a:extLst>
            <a:ext uri="{FF2B5EF4-FFF2-40B4-BE49-F238E27FC236}">
              <a16:creationId xmlns:a16="http://schemas.microsoft.com/office/drawing/2014/main" id="{447818C8-934C-4563-9A34-631C7FF6D6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6" name="Text Box 141">
          <a:extLst>
            <a:ext uri="{FF2B5EF4-FFF2-40B4-BE49-F238E27FC236}">
              <a16:creationId xmlns:a16="http://schemas.microsoft.com/office/drawing/2014/main" id="{798A832C-2D1A-42B1-9242-00DACED99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7" name="Text Box 142">
          <a:extLst>
            <a:ext uri="{FF2B5EF4-FFF2-40B4-BE49-F238E27FC236}">
              <a16:creationId xmlns:a16="http://schemas.microsoft.com/office/drawing/2014/main" id="{D4C1E0CA-3514-4263-85D3-A3D8E96BF3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8" name="Text Box 143">
          <a:extLst>
            <a:ext uri="{FF2B5EF4-FFF2-40B4-BE49-F238E27FC236}">
              <a16:creationId xmlns:a16="http://schemas.microsoft.com/office/drawing/2014/main" id="{174D6CC5-7B11-4D69-8B85-B023E65FF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9" name="Text Box 144">
          <a:extLst>
            <a:ext uri="{FF2B5EF4-FFF2-40B4-BE49-F238E27FC236}">
              <a16:creationId xmlns:a16="http://schemas.microsoft.com/office/drawing/2014/main" id="{D2E68620-FC38-4BD9-B525-CAD2CCD405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0" name="Text Box 145">
          <a:extLst>
            <a:ext uri="{FF2B5EF4-FFF2-40B4-BE49-F238E27FC236}">
              <a16:creationId xmlns:a16="http://schemas.microsoft.com/office/drawing/2014/main" id="{995230F3-AD4F-43BA-95A3-E603258C4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1" name="Text Box 146">
          <a:extLst>
            <a:ext uri="{FF2B5EF4-FFF2-40B4-BE49-F238E27FC236}">
              <a16:creationId xmlns:a16="http://schemas.microsoft.com/office/drawing/2014/main" id="{660E9376-5407-4343-8804-B366DF2762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2" name="Text Box 147">
          <a:extLst>
            <a:ext uri="{FF2B5EF4-FFF2-40B4-BE49-F238E27FC236}">
              <a16:creationId xmlns:a16="http://schemas.microsoft.com/office/drawing/2014/main" id="{A1676B48-CD88-44DC-BBBB-511D611946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3" name="Text Box 148">
          <a:extLst>
            <a:ext uri="{FF2B5EF4-FFF2-40B4-BE49-F238E27FC236}">
              <a16:creationId xmlns:a16="http://schemas.microsoft.com/office/drawing/2014/main" id="{8583DA1A-BAC1-4DE7-802A-F57F82C8BD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4" name="Text Box 149">
          <a:extLst>
            <a:ext uri="{FF2B5EF4-FFF2-40B4-BE49-F238E27FC236}">
              <a16:creationId xmlns:a16="http://schemas.microsoft.com/office/drawing/2014/main" id="{E7D1FCCB-F780-4B5A-A3FF-427EDA9D79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5" name="Text Box 150">
          <a:extLst>
            <a:ext uri="{FF2B5EF4-FFF2-40B4-BE49-F238E27FC236}">
              <a16:creationId xmlns:a16="http://schemas.microsoft.com/office/drawing/2014/main" id="{D02BAF0F-5647-4330-BE67-047DE0FB83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6" name="Text Box 151">
          <a:extLst>
            <a:ext uri="{FF2B5EF4-FFF2-40B4-BE49-F238E27FC236}">
              <a16:creationId xmlns:a16="http://schemas.microsoft.com/office/drawing/2014/main" id="{7C075FF2-2434-4E45-A87A-F392EF2F38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7" name="Text Box 152">
          <a:extLst>
            <a:ext uri="{FF2B5EF4-FFF2-40B4-BE49-F238E27FC236}">
              <a16:creationId xmlns:a16="http://schemas.microsoft.com/office/drawing/2014/main" id="{355AA4C5-726D-4818-A434-4A9CDB5AB2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8" name="Text Box 153">
          <a:extLst>
            <a:ext uri="{FF2B5EF4-FFF2-40B4-BE49-F238E27FC236}">
              <a16:creationId xmlns:a16="http://schemas.microsoft.com/office/drawing/2014/main" id="{42BD8DD0-7F32-4879-8C30-D1E2EEA3DD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9" name="Text Box 154">
          <a:extLst>
            <a:ext uri="{FF2B5EF4-FFF2-40B4-BE49-F238E27FC236}">
              <a16:creationId xmlns:a16="http://schemas.microsoft.com/office/drawing/2014/main" id="{6FBB9460-7F95-4F82-BF4A-092D3EEF12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0" name="Text Box 155">
          <a:extLst>
            <a:ext uri="{FF2B5EF4-FFF2-40B4-BE49-F238E27FC236}">
              <a16:creationId xmlns:a16="http://schemas.microsoft.com/office/drawing/2014/main" id="{CCD0587E-A2A7-4F72-B473-4796BE826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1" name="Text Box 156">
          <a:extLst>
            <a:ext uri="{FF2B5EF4-FFF2-40B4-BE49-F238E27FC236}">
              <a16:creationId xmlns:a16="http://schemas.microsoft.com/office/drawing/2014/main" id="{4AE555E7-EA60-4A4C-9478-20DAB53DE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573F4036-5FD0-484F-B143-B60593C0A0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C83B5BE5-A6D1-405B-AF2A-24C235B8FF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D43D5047-9638-493C-B2E3-A9D90E3F1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D1F38CB1-E0EA-4B86-9077-69AAE54CB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F9BD40D2-A2AF-41F9-AA29-64FB0D66E6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F40A3FA6-F807-49E0-AC9C-41DEC9276E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8" name="Text Box 7">
          <a:extLst>
            <a:ext uri="{FF2B5EF4-FFF2-40B4-BE49-F238E27FC236}">
              <a16:creationId xmlns:a16="http://schemas.microsoft.com/office/drawing/2014/main" id="{95BDFC0D-A446-4415-95AF-B7417AA92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80701319-D274-4A21-A08C-AC0088B7B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0" name="Text Box 9">
          <a:extLst>
            <a:ext uri="{FF2B5EF4-FFF2-40B4-BE49-F238E27FC236}">
              <a16:creationId xmlns:a16="http://schemas.microsoft.com/office/drawing/2014/main" id="{12B4163C-B14A-45D3-896D-86591059F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1" name="Text Box 10">
          <a:extLst>
            <a:ext uri="{FF2B5EF4-FFF2-40B4-BE49-F238E27FC236}">
              <a16:creationId xmlns:a16="http://schemas.microsoft.com/office/drawing/2014/main" id="{A492BFFE-F849-42BB-9C99-946E911CDA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2" name="Text Box 11">
          <a:extLst>
            <a:ext uri="{FF2B5EF4-FFF2-40B4-BE49-F238E27FC236}">
              <a16:creationId xmlns:a16="http://schemas.microsoft.com/office/drawing/2014/main" id="{A1DC2684-286E-4D58-8F39-BC5D2F35E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482BA498-A4F8-4571-8144-BC6DAA5FAF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4" name="Text Box 13">
          <a:extLst>
            <a:ext uri="{FF2B5EF4-FFF2-40B4-BE49-F238E27FC236}">
              <a16:creationId xmlns:a16="http://schemas.microsoft.com/office/drawing/2014/main" id="{1D953887-8E2F-416D-88C8-83E908964E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5" name="Text Box 14">
          <a:extLst>
            <a:ext uri="{FF2B5EF4-FFF2-40B4-BE49-F238E27FC236}">
              <a16:creationId xmlns:a16="http://schemas.microsoft.com/office/drawing/2014/main" id="{BA7C2ACE-BF48-4B93-B070-2A99C902EF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4FB7856E-2D3F-4588-8FC0-789407A2AE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27DE45FC-0C7A-4082-B17D-F4DFF2EB05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8" name="Text Box 18">
          <a:extLst>
            <a:ext uri="{FF2B5EF4-FFF2-40B4-BE49-F238E27FC236}">
              <a16:creationId xmlns:a16="http://schemas.microsoft.com/office/drawing/2014/main" id="{1B9C260E-A991-4453-924A-C08AD830D4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9" name="Text Box 19">
          <a:extLst>
            <a:ext uri="{FF2B5EF4-FFF2-40B4-BE49-F238E27FC236}">
              <a16:creationId xmlns:a16="http://schemas.microsoft.com/office/drawing/2014/main" id="{306726B6-6416-45CC-962F-C68853CA3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0" name="Text Box 20">
          <a:extLst>
            <a:ext uri="{FF2B5EF4-FFF2-40B4-BE49-F238E27FC236}">
              <a16:creationId xmlns:a16="http://schemas.microsoft.com/office/drawing/2014/main" id="{B025032F-D0C3-4300-B254-3B65E37A8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1" name="Text Box 21">
          <a:extLst>
            <a:ext uri="{FF2B5EF4-FFF2-40B4-BE49-F238E27FC236}">
              <a16:creationId xmlns:a16="http://schemas.microsoft.com/office/drawing/2014/main" id="{77D43BC7-FC17-4684-9C24-F4C7530CF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2" name="Text Box 22">
          <a:extLst>
            <a:ext uri="{FF2B5EF4-FFF2-40B4-BE49-F238E27FC236}">
              <a16:creationId xmlns:a16="http://schemas.microsoft.com/office/drawing/2014/main" id="{263A6AD1-64BF-4EF1-B80B-D2E6AB0B4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3" name="Text Box 23">
          <a:extLst>
            <a:ext uri="{FF2B5EF4-FFF2-40B4-BE49-F238E27FC236}">
              <a16:creationId xmlns:a16="http://schemas.microsoft.com/office/drawing/2014/main" id="{C3A24EF8-9DFD-4546-B601-2FD4FFE4EF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4" name="Text Box 24">
          <a:extLst>
            <a:ext uri="{FF2B5EF4-FFF2-40B4-BE49-F238E27FC236}">
              <a16:creationId xmlns:a16="http://schemas.microsoft.com/office/drawing/2014/main" id="{ECE17ABB-3211-4361-A02A-0B38019F7E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C4C2D545-534F-4946-BFDA-4EF536CA62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AD9BA4E6-E000-42EF-A75D-3B488279FF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7" name="Text Box 27">
          <a:extLst>
            <a:ext uri="{FF2B5EF4-FFF2-40B4-BE49-F238E27FC236}">
              <a16:creationId xmlns:a16="http://schemas.microsoft.com/office/drawing/2014/main" id="{33A842AB-5673-4912-B59E-2C2FC11B4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8" name="Text Box 28">
          <a:extLst>
            <a:ext uri="{FF2B5EF4-FFF2-40B4-BE49-F238E27FC236}">
              <a16:creationId xmlns:a16="http://schemas.microsoft.com/office/drawing/2014/main" id="{09551654-0869-468D-AF65-49F431C38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9" name="Text Box 29">
          <a:extLst>
            <a:ext uri="{FF2B5EF4-FFF2-40B4-BE49-F238E27FC236}">
              <a16:creationId xmlns:a16="http://schemas.microsoft.com/office/drawing/2014/main" id="{E3616191-AC53-4D2F-81FC-9C43EFAA37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0" name="Text Box 30">
          <a:extLst>
            <a:ext uri="{FF2B5EF4-FFF2-40B4-BE49-F238E27FC236}">
              <a16:creationId xmlns:a16="http://schemas.microsoft.com/office/drawing/2014/main" id="{156A5B57-4873-431F-B7D7-A070D6C88E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1" name="Text Box 31">
          <a:extLst>
            <a:ext uri="{FF2B5EF4-FFF2-40B4-BE49-F238E27FC236}">
              <a16:creationId xmlns:a16="http://schemas.microsoft.com/office/drawing/2014/main" id="{30C7ADEF-7CEA-4B55-8382-7564983264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DFE20C35-3ECC-4F36-831E-AA398C1DE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3" name="Text Box 33">
          <a:extLst>
            <a:ext uri="{FF2B5EF4-FFF2-40B4-BE49-F238E27FC236}">
              <a16:creationId xmlns:a16="http://schemas.microsoft.com/office/drawing/2014/main" id="{636B63B1-287A-4123-8FA5-4D6251C7DB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4" name="Text Box 34">
          <a:extLst>
            <a:ext uri="{FF2B5EF4-FFF2-40B4-BE49-F238E27FC236}">
              <a16:creationId xmlns:a16="http://schemas.microsoft.com/office/drawing/2014/main" id="{07485D20-9D55-4014-9DF4-3EB3DA2CE6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5" name="Text Box 35">
          <a:extLst>
            <a:ext uri="{FF2B5EF4-FFF2-40B4-BE49-F238E27FC236}">
              <a16:creationId xmlns:a16="http://schemas.microsoft.com/office/drawing/2014/main" id="{045E3893-831C-4A03-B3E5-0150EAD998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6" name="Text Box 36">
          <a:extLst>
            <a:ext uri="{FF2B5EF4-FFF2-40B4-BE49-F238E27FC236}">
              <a16:creationId xmlns:a16="http://schemas.microsoft.com/office/drawing/2014/main" id="{B0305BD8-1A55-4E4B-BD51-DF5E77576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7" name="Text Box 37">
          <a:extLst>
            <a:ext uri="{FF2B5EF4-FFF2-40B4-BE49-F238E27FC236}">
              <a16:creationId xmlns:a16="http://schemas.microsoft.com/office/drawing/2014/main" id="{D316D7A8-FB8A-4F43-9704-8C6021F314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8" name="Text Box 38">
          <a:extLst>
            <a:ext uri="{FF2B5EF4-FFF2-40B4-BE49-F238E27FC236}">
              <a16:creationId xmlns:a16="http://schemas.microsoft.com/office/drawing/2014/main" id="{D5083D1F-BD7E-4BCE-A89D-2EF1E650D1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9" name="Text Box 39">
          <a:extLst>
            <a:ext uri="{FF2B5EF4-FFF2-40B4-BE49-F238E27FC236}">
              <a16:creationId xmlns:a16="http://schemas.microsoft.com/office/drawing/2014/main" id="{67213382-4350-4D0D-9761-A008F26DAB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0" name="Text Box 40">
          <a:extLst>
            <a:ext uri="{FF2B5EF4-FFF2-40B4-BE49-F238E27FC236}">
              <a16:creationId xmlns:a16="http://schemas.microsoft.com/office/drawing/2014/main" id="{3B799836-41BC-43B3-A2D6-BF543E1CE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1" name="Text Box 41">
          <a:extLst>
            <a:ext uri="{FF2B5EF4-FFF2-40B4-BE49-F238E27FC236}">
              <a16:creationId xmlns:a16="http://schemas.microsoft.com/office/drawing/2014/main" id="{FFF3A16A-2BC0-4581-945D-38148F9145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2" name="Text Box 42">
          <a:extLst>
            <a:ext uri="{FF2B5EF4-FFF2-40B4-BE49-F238E27FC236}">
              <a16:creationId xmlns:a16="http://schemas.microsoft.com/office/drawing/2014/main" id="{FAAFA333-CE73-4130-BBC1-72272EB643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3" name="Text Box 43">
          <a:extLst>
            <a:ext uri="{FF2B5EF4-FFF2-40B4-BE49-F238E27FC236}">
              <a16:creationId xmlns:a16="http://schemas.microsoft.com/office/drawing/2014/main" id="{E6D91000-F612-482C-A06F-076E2B6872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4" name="Text Box 44">
          <a:extLst>
            <a:ext uri="{FF2B5EF4-FFF2-40B4-BE49-F238E27FC236}">
              <a16:creationId xmlns:a16="http://schemas.microsoft.com/office/drawing/2014/main" id="{14460211-4B0C-43B9-9F66-AA1FD519BD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5" name="Text Box 45">
          <a:extLst>
            <a:ext uri="{FF2B5EF4-FFF2-40B4-BE49-F238E27FC236}">
              <a16:creationId xmlns:a16="http://schemas.microsoft.com/office/drawing/2014/main" id="{7929E998-693C-4451-BE87-6DE1075E3D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6" name="Text Box 46">
          <a:extLst>
            <a:ext uri="{FF2B5EF4-FFF2-40B4-BE49-F238E27FC236}">
              <a16:creationId xmlns:a16="http://schemas.microsoft.com/office/drawing/2014/main" id="{1A9EC708-88E8-4B7A-A853-6E3ABB7FB0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7" name="Text Box 47">
          <a:extLst>
            <a:ext uri="{FF2B5EF4-FFF2-40B4-BE49-F238E27FC236}">
              <a16:creationId xmlns:a16="http://schemas.microsoft.com/office/drawing/2014/main" id="{70540137-1539-4ADB-B1D1-3846E30D51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8" name="Text Box 48">
          <a:extLst>
            <a:ext uri="{FF2B5EF4-FFF2-40B4-BE49-F238E27FC236}">
              <a16:creationId xmlns:a16="http://schemas.microsoft.com/office/drawing/2014/main" id="{F3875E4A-1FAD-40D2-9A23-E479F71333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9" name="Text Box 49">
          <a:extLst>
            <a:ext uri="{FF2B5EF4-FFF2-40B4-BE49-F238E27FC236}">
              <a16:creationId xmlns:a16="http://schemas.microsoft.com/office/drawing/2014/main" id="{338D8874-4631-4411-8575-030C41AE7B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0" name="Text Box 50">
          <a:extLst>
            <a:ext uri="{FF2B5EF4-FFF2-40B4-BE49-F238E27FC236}">
              <a16:creationId xmlns:a16="http://schemas.microsoft.com/office/drawing/2014/main" id="{54A60182-750E-444D-AE66-F65E45BEAE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1" name="Text Box 51">
          <a:extLst>
            <a:ext uri="{FF2B5EF4-FFF2-40B4-BE49-F238E27FC236}">
              <a16:creationId xmlns:a16="http://schemas.microsoft.com/office/drawing/2014/main" id="{F1AE445E-ACBC-49D3-9FEA-96C69DC42F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2" name="Text Box 52">
          <a:extLst>
            <a:ext uri="{FF2B5EF4-FFF2-40B4-BE49-F238E27FC236}">
              <a16:creationId xmlns:a16="http://schemas.microsoft.com/office/drawing/2014/main" id="{60CE9410-346A-4138-997E-72D1D85B0C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3" name="Text Box 53">
          <a:extLst>
            <a:ext uri="{FF2B5EF4-FFF2-40B4-BE49-F238E27FC236}">
              <a16:creationId xmlns:a16="http://schemas.microsoft.com/office/drawing/2014/main" id="{721B8872-4A9B-4BE2-892C-98B3E1FE6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4" name="Text Box 54">
          <a:extLst>
            <a:ext uri="{FF2B5EF4-FFF2-40B4-BE49-F238E27FC236}">
              <a16:creationId xmlns:a16="http://schemas.microsoft.com/office/drawing/2014/main" id="{F2D5D4DB-8642-44D6-83AB-91A90DF3D4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5" name="Text Box 55">
          <a:extLst>
            <a:ext uri="{FF2B5EF4-FFF2-40B4-BE49-F238E27FC236}">
              <a16:creationId xmlns:a16="http://schemas.microsoft.com/office/drawing/2014/main" id="{9C835CE8-346E-4180-B37A-EA067497D8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6" name="Text Box 56">
          <a:extLst>
            <a:ext uri="{FF2B5EF4-FFF2-40B4-BE49-F238E27FC236}">
              <a16:creationId xmlns:a16="http://schemas.microsoft.com/office/drawing/2014/main" id="{1619D2B4-E661-4BE9-96CA-DB327F9624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7" name="Text Box 57">
          <a:extLst>
            <a:ext uri="{FF2B5EF4-FFF2-40B4-BE49-F238E27FC236}">
              <a16:creationId xmlns:a16="http://schemas.microsoft.com/office/drawing/2014/main" id="{44E32B11-44B5-4E41-8D98-0D914A2F38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8" name="Text Box 58">
          <a:extLst>
            <a:ext uri="{FF2B5EF4-FFF2-40B4-BE49-F238E27FC236}">
              <a16:creationId xmlns:a16="http://schemas.microsoft.com/office/drawing/2014/main" id="{2DA5D477-0BBE-46FA-BE78-ED77B95F7B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9" name="Text Box 59">
          <a:extLst>
            <a:ext uri="{FF2B5EF4-FFF2-40B4-BE49-F238E27FC236}">
              <a16:creationId xmlns:a16="http://schemas.microsoft.com/office/drawing/2014/main" id="{500FA1AC-5B48-4471-8D68-07F6B527E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0" name="Text Box 60">
          <a:extLst>
            <a:ext uri="{FF2B5EF4-FFF2-40B4-BE49-F238E27FC236}">
              <a16:creationId xmlns:a16="http://schemas.microsoft.com/office/drawing/2014/main" id="{B5480EE7-DFEB-46E5-9FEB-008FC4507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1" name="Text Box 61">
          <a:extLst>
            <a:ext uri="{FF2B5EF4-FFF2-40B4-BE49-F238E27FC236}">
              <a16:creationId xmlns:a16="http://schemas.microsoft.com/office/drawing/2014/main" id="{6DBB096E-7829-4FE2-A2A2-BD2E2BC5A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2" name="Text Box 62">
          <a:extLst>
            <a:ext uri="{FF2B5EF4-FFF2-40B4-BE49-F238E27FC236}">
              <a16:creationId xmlns:a16="http://schemas.microsoft.com/office/drawing/2014/main" id="{BD277740-6629-40E2-B406-766AD72C5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3" name="Text Box 63">
          <a:extLst>
            <a:ext uri="{FF2B5EF4-FFF2-40B4-BE49-F238E27FC236}">
              <a16:creationId xmlns:a16="http://schemas.microsoft.com/office/drawing/2014/main" id="{7B47AF44-8275-4B4F-8221-41278DFB83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4" name="Text Box 64">
          <a:extLst>
            <a:ext uri="{FF2B5EF4-FFF2-40B4-BE49-F238E27FC236}">
              <a16:creationId xmlns:a16="http://schemas.microsoft.com/office/drawing/2014/main" id="{505C4461-22EA-4FFA-8E2C-3E04D0F9A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5" name="Text Box 65">
          <a:extLst>
            <a:ext uri="{FF2B5EF4-FFF2-40B4-BE49-F238E27FC236}">
              <a16:creationId xmlns:a16="http://schemas.microsoft.com/office/drawing/2014/main" id="{23334B90-19E6-41A7-BAA1-1FC500EB20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6" name="Text Box 66">
          <a:extLst>
            <a:ext uri="{FF2B5EF4-FFF2-40B4-BE49-F238E27FC236}">
              <a16:creationId xmlns:a16="http://schemas.microsoft.com/office/drawing/2014/main" id="{E2B7607B-5C9F-4CFA-9BC7-87E30B173B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7" name="Text Box 67">
          <a:extLst>
            <a:ext uri="{FF2B5EF4-FFF2-40B4-BE49-F238E27FC236}">
              <a16:creationId xmlns:a16="http://schemas.microsoft.com/office/drawing/2014/main" id="{65F80D48-0F3F-4529-8654-5E6FEC6708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8" name="Text Box 68">
          <a:extLst>
            <a:ext uri="{FF2B5EF4-FFF2-40B4-BE49-F238E27FC236}">
              <a16:creationId xmlns:a16="http://schemas.microsoft.com/office/drawing/2014/main" id="{2EAA35AB-3FA3-484D-9008-8BEC8CA00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9" name="Text Box 69">
          <a:extLst>
            <a:ext uri="{FF2B5EF4-FFF2-40B4-BE49-F238E27FC236}">
              <a16:creationId xmlns:a16="http://schemas.microsoft.com/office/drawing/2014/main" id="{2D7A43F9-C412-4B2F-AE54-0EA4633FC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0" name="Text Box 70">
          <a:extLst>
            <a:ext uri="{FF2B5EF4-FFF2-40B4-BE49-F238E27FC236}">
              <a16:creationId xmlns:a16="http://schemas.microsoft.com/office/drawing/2014/main" id="{16043440-B7BB-42F3-A609-426C19183B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1" name="Text Box 71">
          <a:extLst>
            <a:ext uri="{FF2B5EF4-FFF2-40B4-BE49-F238E27FC236}">
              <a16:creationId xmlns:a16="http://schemas.microsoft.com/office/drawing/2014/main" id="{2C6036FD-AD17-4DA7-8B33-F2B1F89F98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2" name="Text Box 72">
          <a:extLst>
            <a:ext uri="{FF2B5EF4-FFF2-40B4-BE49-F238E27FC236}">
              <a16:creationId xmlns:a16="http://schemas.microsoft.com/office/drawing/2014/main" id="{A03C8E08-C248-4E8A-A9C7-597D59566A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3" name="Text Box 73">
          <a:extLst>
            <a:ext uri="{FF2B5EF4-FFF2-40B4-BE49-F238E27FC236}">
              <a16:creationId xmlns:a16="http://schemas.microsoft.com/office/drawing/2014/main" id="{C2B057A7-0B42-4EA3-9884-8AFEF95087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4" name="Text Box 74">
          <a:extLst>
            <a:ext uri="{FF2B5EF4-FFF2-40B4-BE49-F238E27FC236}">
              <a16:creationId xmlns:a16="http://schemas.microsoft.com/office/drawing/2014/main" id="{35D7D7DE-1CA8-4247-95A9-A7593E168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5" name="Text Box 75">
          <a:extLst>
            <a:ext uri="{FF2B5EF4-FFF2-40B4-BE49-F238E27FC236}">
              <a16:creationId xmlns:a16="http://schemas.microsoft.com/office/drawing/2014/main" id="{8C85286F-F02E-4302-85F2-2D6F865C1C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6" name="Text Box 76">
          <a:extLst>
            <a:ext uri="{FF2B5EF4-FFF2-40B4-BE49-F238E27FC236}">
              <a16:creationId xmlns:a16="http://schemas.microsoft.com/office/drawing/2014/main" id="{ED7E1F5A-9AC1-4B10-9BE4-0974F1FB1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7" name="Text Box 77">
          <a:extLst>
            <a:ext uri="{FF2B5EF4-FFF2-40B4-BE49-F238E27FC236}">
              <a16:creationId xmlns:a16="http://schemas.microsoft.com/office/drawing/2014/main" id="{3130147E-B89A-47E3-A6CE-B8E392E577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8" name="Text Box 78">
          <a:extLst>
            <a:ext uri="{FF2B5EF4-FFF2-40B4-BE49-F238E27FC236}">
              <a16:creationId xmlns:a16="http://schemas.microsoft.com/office/drawing/2014/main" id="{01B0772E-8B83-4C09-BCBB-2D71629C6A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9" name="Text Box 79">
          <a:extLst>
            <a:ext uri="{FF2B5EF4-FFF2-40B4-BE49-F238E27FC236}">
              <a16:creationId xmlns:a16="http://schemas.microsoft.com/office/drawing/2014/main" id="{CC39E32D-DC77-4B28-8D84-5FE1110C37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0" name="Text Box 80">
          <a:extLst>
            <a:ext uri="{FF2B5EF4-FFF2-40B4-BE49-F238E27FC236}">
              <a16:creationId xmlns:a16="http://schemas.microsoft.com/office/drawing/2014/main" id="{5D506AEA-DC96-4AAA-B42D-2C187F8A5E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1" name="Text Box 81">
          <a:extLst>
            <a:ext uri="{FF2B5EF4-FFF2-40B4-BE49-F238E27FC236}">
              <a16:creationId xmlns:a16="http://schemas.microsoft.com/office/drawing/2014/main" id="{C43AB291-B786-41D0-A9C4-D3E94A595D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2" name="Text Box 82">
          <a:extLst>
            <a:ext uri="{FF2B5EF4-FFF2-40B4-BE49-F238E27FC236}">
              <a16:creationId xmlns:a16="http://schemas.microsoft.com/office/drawing/2014/main" id="{2E4669BE-05F4-4F4D-9B0A-BEA35012C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3" name="Text Box 83">
          <a:extLst>
            <a:ext uri="{FF2B5EF4-FFF2-40B4-BE49-F238E27FC236}">
              <a16:creationId xmlns:a16="http://schemas.microsoft.com/office/drawing/2014/main" id="{99B26CFE-8005-47DA-8117-5F76C67F78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4" name="Text Box 84">
          <a:extLst>
            <a:ext uri="{FF2B5EF4-FFF2-40B4-BE49-F238E27FC236}">
              <a16:creationId xmlns:a16="http://schemas.microsoft.com/office/drawing/2014/main" id="{852FC3A7-CD96-4BE3-BCD9-CC4B9FC7F1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5" name="Text Box 85">
          <a:extLst>
            <a:ext uri="{FF2B5EF4-FFF2-40B4-BE49-F238E27FC236}">
              <a16:creationId xmlns:a16="http://schemas.microsoft.com/office/drawing/2014/main" id="{01AB3CDC-C2EC-4FED-A516-DD6CA124C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6" name="Text Box 86">
          <a:extLst>
            <a:ext uri="{FF2B5EF4-FFF2-40B4-BE49-F238E27FC236}">
              <a16:creationId xmlns:a16="http://schemas.microsoft.com/office/drawing/2014/main" id="{2B4DD3D3-5C5E-4610-916A-387FAA66B2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7" name="Text Box 87">
          <a:extLst>
            <a:ext uri="{FF2B5EF4-FFF2-40B4-BE49-F238E27FC236}">
              <a16:creationId xmlns:a16="http://schemas.microsoft.com/office/drawing/2014/main" id="{1BDC2B63-9A5E-4AED-8EA4-E9FA637EC3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8" name="Text Box 88">
          <a:extLst>
            <a:ext uri="{FF2B5EF4-FFF2-40B4-BE49-F238E27FC236}">
              <a16:creationId xmlns:a16="http://schemas.microsoft.com/office/drawing/2014/main" id="{A1C3B59F-F586-4707-BC69-E76DC8966D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9" name="Text Box 89">
          <a:extLst>
            <a:ext uri="{FF2B5EF4-FFF2-40B4-BE49-F238E27FC236}">
              <a16:creationId xmlns:a16="http://schemas.microsoft.com/office/drawing/2014/main" id="{31EDF237-BBA7-4AB6-89B8-7E233E3320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0" name="Text Box 90">
          <a:extLst>
            <a:ext uri="{FF2B5EF4-FFF2-40B4-BE49-F238E27FC236}">
              <a16:creationId xmlns:a16="http://schemas.microsoft.com/office/drawing/2014/main" id="{3F272500-C204-4E87-8B51-86B188D9FF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1" name="Text Box 91">
          <a:extLst>
            <a:ext uri="{FF2B5EF4-FFF2-40B4-BE49-F238E27FC236}">
              <a16:creationId xmlns:a16="http://schemas.microsoft.com/office/drawing/2014/main" id="{E8F2A49E-548D-4D11-91B9-92690B0EFC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2" name="Text Box 92">
          <a:extLst>
            <a:ext uri="{FF2B5EF4-FFF2-40B4-BE49-F238E27FC236}">
              <a16:creationId xmlns:a16="http://schemas.microsoft.com/office/drawing/2014/main" id="{95E48B82-CDA4-4A16-9EF2-290A7BDACC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3" name="Text Box 93">
          <a:extLst>
            <a:ext uri="{FF2B5EF4-FFF2-40B4-BE49-F238E27FC236}">
              <a16:creationId xmlns:a16="http://schemas.microsoft.com/office/drawing/2014/main" id="{DC70E87A-EDA0-47CB-B938-F2D61DA7A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4" name="Text Box 94">
          <a:extLst>
            <a:ext uri="{FF2B5EF4-FFF2-40B4-BE49-F238E27FC236}">
              <a16:creationId xmlns:a16="http://schemas.microsoft.com/office/drawing/2014/main" id="{4F9C0AD7-0F94-415D-BD22-673AF5E75D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5" name="Text Box 95">
          <a:extLst>
            <a:ext uri="{FF2B5EF4-FFF2-40B4-BE49-F238E27FC236}">
              <a16:creationId xmlns:a16="http://schemas.microsoft.com/office/drawing/2014/main" id="{1156801B-48D9-4138-A0F9-3D7D5ACEBC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6" name="Text Box 96">
          <a:extLst>
            <a:ext uri="{FF2B5EF4-FFF2-40B4-BE49-F238E27FC236}">
              <a16:creationId xmlns:a16="http://schemas.microsoft.com/office/drawing/2014/main" id="{DF7FB356-CCDC-4A8F-BD4C-4EE780FBE5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7" name="Text Box 97">
          <a:extLst>
            <a:ext uri="{FF2B5EF4-FFF2-40B4-BE49-F238E27FC236}">
              <a16:creationId xmlns:a16="http://schemas.microsoft.com/office/drawing/2014/main" id="{696EC088-603D-4A33-9856-B58C99C61D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8" name="Text Box 98">
          <a:extLst>
            <a:ext uri="{FF2B5EF4-FFF2-40B4-BE49-F238E27FC236}">
              <a16:creationId xmlns:a16="http://schemas.microsoft.com/office/drawing/2014/main" id="{D3473EC4-1E76-4A84-8A9D-0CB4E35C0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9" name="Text Box 99">
          <a:extLst>
            <a:ext uri="{FF2B5EF4-FFF2-40B4-BE49-F238E27FC236}">
              <a16:creationId xmlns:a16="http://schemas.microsoft.com/office/drawing/2014/main" id="{2A3408EB-5DE0-4630-AB2E-C75107363D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0" name="Text Box 100">
          <a:extLst>
            <a:ext uri="{FF2B5EF4-FFF2-40B4-BE49-F238E27FC236}">
              <a16:creationId xmlns:a16="http://schemas.microsoft.com/office/drawing/2014/main" id="{0CFBA19D-A997-4C28-BFA8-FDDB09146E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1" name="Text Box 101">
          <a:extLst>
            <a:ext uri="{FF2B5EF4-FFF2-40B4-BE49-F238E27FC236}">
              <a16:creationId xmlns:a16="http://schemas.microsoft.com/office/drawing/2014/main" id="{7F8014A7-DA4A-4DAF-BCD9-A1E96A8CC7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2" name="Text Box 102">
          <a:extLst>
            <a:ext uri="{FF2B5EF4-FFF2-40B4-BE49-F238E27FC236}">
              <a16:creationId xmlns:a16="http://schemas.microsoft.com/office/drawing/2014/main" id="{4CEE4B51-083E-47E8-8C8D-A9FF322ACA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3" name="Text Box 103">
          <a:extLst>
            <a:ext uri="{FF2B5EF4-FFF2-40B4-BE49-F238E27FC236}">
              <a16:creationId xmlns:a16="http://schemas.microsoft.com/office/drawing/2014/main" id="{DC0E2427-C11E-4664-8D14-C8CDB5D719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4" name="Text Box 104">
          <a:extLst>
            <a:ext uri="{FF2B5EF4-FFF2-40B4-BE49-F238E27FC236}">
              <a16:creationId xmlns:a16="http://schemas.microsoft.com/office/drawing/2014/main" id="{AA987228-801E-495C-945C-030E411F0E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5" name="Text Box 105">
          <a:extLst>
            <a:ext uri="{FF2B5EF4-FFF2-40B4-BE49-F238E27FC236}">
              <a16:creationId xmlns:a16="http://schemas.microsoft.com/office/drawing/2014/main" id="{43E333E6-34E2-4217-A433-C85B5D14C7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6" name="Text Box 106">
          <a:extLst>
            <a:ext uri="{FF2B5EF4-FFF2-40B4-BE49-F238E27FC236}">
              <a16:creationId xmlns:a16="http://schemas.microsoft.com/office/drawing/2014/main" id="{96412E85-4AF9-4F5C-823E-46E9D175AB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7" name="Text Box 107">
          <a:extLst>
            <a:ext uri="{FF2B5EF4-FFF2-40B4-BE49-F238E27FC236}">
              <a16:creationId xmlns:a16="http://schemas.microsoft.com/office/drawing/2014/main" id="{585A89B2-CFB9-4F4B-AD8D-CD9E39F82A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8" name="Text Box 108">
          <a:extLst>
            <a:ext uri="{FF2B5EF4-FFF2-40B4-BE49-F238E27FC236}">
              <a16:creationId xmlns:a16="http://schemas.microsoft.com/office/drawing/2014/main" id="{8A611AAA-F7D8-4F3A-90A8-568A36457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9" name="Text Box 109">
          <a:extLst>
            <a:ext uri="{FF2B5EF4-FFF2-40B4-BE49-F238E27FC236}">
              <a16:creationId xmlns:a16="http://schemas.microsoft.com/office/drawing/2014/main" id="{38825927-E5B4-40EC-9C91-2EA109034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0" name="Text Box 110">
          <a:extLst>
            <a:ext uri="{FF2B5EF4-FFF2-40B4-BE49-F238E27FC236}">
              <a16:creationId xmlns:a16="http://schemas.microsoft.com/office/drawing/2014/main" id="{B958A2BA-9710-49AB-9A76-591DC33F58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1" name="Text Box 111">
          <a:extLst>
            <a:ext uri="{FF2B5EF4-FFF2-40B4-BE49-F238E27FC236}">
              <a16:creationId xmlns:a16="http://schemas.microsoft.com/office/drawing/2014/main" id="{03E5F20B-4CAF-47C4-8271-C3F8D55CAE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2" name="Text Box 112">
          <a:extLst>
            <a:ext uri="{FF2B5EF4-FFF2-40B4-BE49-F238E27FC236}">
              <a16:creationId xmlns:a16="http://schemas.microsoft.com/office/drawing/2014/main" id="{FC7BBF86-A11A-4431-AC58-7BA05F6D28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3" name="Text Box 113">
          <a:extLst>
            <a:ext uri="{FF2B5EF4-FFF2-40B4-BE49-F238E27FC236}">
              <a16:creationId xmlns:a16="http://schemas.microsoft.com/office/drawing/2014/main" id="{A9BB2F35-4616-4284-A5A3-F6C65B62F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4" name="Text Box 114">
          <a:extLst>
            <a:ext uri="{FF2B5EF4-FFF2-40B4-BE49-F238E27FC236}">
              <a16:creationId xmlns:a16="http://schemas.microsoft.com/office/drawing/2014/main" id="{800F0A23-A4A3-4421-AF36-9A85FE55EA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5" name="Text Box 115">
          <a:extLst>
            <a:ext uri="{FF2B5EF4-FFF2-40B4-BE49-F238E27FC236}">
              <a16:creationId xmlns:a16="http://schemas.microsoft.com/office/drawing/2014/main" id="{AE48D10E-1CD1-48E3-B200-F1F01701B0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6" name="Text Box 116">
          <a:extLst>
            <a:ext uri="{FF2B5EF4-FFF2-40B4-BE49-F238E27FC236}">
              <a16:creationId xmlns:a16="http://schemas.microsoft.com/office/drawing/2014/main" id="{11E7F883-232E-4046-A7EA-D47B3D9C2F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7" name="Text Box 117">
          <a:extLst>
            <a:ext uri="{FF2B5EF4-FFF2-40B4-BE49-F238E27FC236}">
              <a16:creationId xmlns:a16="http://schemas.microsoft.com/office/drawing/2014/main" id="{DD1F72AB-C738-4BC5-8D5B-4383B66F1E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8" name="Text Box 118">
          <a:extLst>
            <a:ext uri="{FF2B5EF4-FFF2-40B4-BE49-F238E27FC236}">
              <a16:creationId xmlns:a16="http://schemas.microsoft.com/office/drawing/2014/main" id="{8114EECC-F6E2-42B2-8643-A364C3757E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9" name="Text Box 119">
          <a:extLst>
            <a:ext uri="{FF2B5EF4-FFF2-40B4-BE49-F238E27FC236}">
              <a16:creationId xmlns:a16="http://schemas.microsoft.com/office/drawing/2014/main" id="{F8B8BDF7-8751-4E2F-9DF6-E875551F6D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4970401A-37AC-442E-9585-0DAEDDDB82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1" name="Text Box 121">
          <a:extLst>
            <a:ext uri="{FF2B5EF4-FFF2-40B4-BE49-F238E27FC236}">
              <a16:creationId xmlns:a16="http://schemas.microsoft.com/office/drawing/2014/main" id="{96F7C355-97A8-483A-ADB8-1319B9EB7C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2" name="Text Box 122">
          <a:extLst>
            <a:ext uri="{FF2B5EF4-FFF2-40B4-BE49-F238E27FC236}">
              <a16:creationId xmlns:a16="http://schemas.microsoft.com/office/drawing/2014/main" id="{875A72F4-2F59-4944-8B7A-178AFEE6D1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3" name="Text Box 123">
          <a:extLst>
            <a:ext uri="{FF2B5EF4-FFF2-40B4-BE49-F238E27FC236}">
              <a16:creationId xmlns:a16="http://schemas.microsoft.com/office/drawing/2014/main" id="{2D5E1CEF-1E82-4965-86EA-B19E076B9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4" name="Text Box 124">
          <a:extLst>
            <a:ext uri="{FF2B5EF4-FFF2-40B4-BE49-F238E27FC236}">
              <a16:creationId xmlns:a16="http://schemas.microsoft.com/office/drawing/2014/main" id="{938C95B2-9010-49A1-B697-A5394F16E7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5" name="Text Box 125">
          <a:extLst>
            <a:ext uri="{FF2B5EF4-FFF2-40B4-BE49-F238E27FC236}">
              <a16:creationId xmlns:a16="http://schemas.microsoft.com/office/drawing/2014/main" id="{10ED0E41-F5F0-43C3-AE90-FAAD3CA109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6" name="Text Box 126">
          <a:extLst>
            <a:ext uri="{FF2B5EF4-FFF2-40B4-BE49-F238E27FC236}">
              <a16:creationId xmlns:a16="http://schemas.microsoft.com/office/drawing/2014/main" id="{58D931F3-2ED5-46D9-8FFA-90C3B69E02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7" name="Text Box 127">
          <a:extLst>
            <a:ext uri="{FF2B5EF4-FFF2-40B4-BE49-F238E27FC236}">
              <a16:creationId xmlns:a16="http://schemas.microsoft.com/office/drawing/2014/main" id="{1C2FD060-7A5A-4596-AAB8-CDB732C63D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8" name="Text Box 128">
          <a:extLst>
            <a:ext uri="{FF2B5EF4-FFF2-40B4-BE49-F238E27FC236}">
              <a16:creationId xmlns:a16="http://schemas.microsoft.com/office/drawing/2014/main" id="{5F1D3B3B-6EED-4D08-BAD2-C31687A39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9" name="Text Box 129">
          <a:extLst>
            <a:ext uri="{FF2B5EF4-FFF2-40B4-BE49-F238E27FC236}">
              <a16:creationId xmlns:a16="http://schemas.microsoft.com/office/drawing/2014/main" id="{6B7A404F-34EE-43AE-A069-7E3E4C69A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0" name="Text Box 130">
          <a:extLst>
            <a:ext uri="{FF2B5EF4-FFF2-40B4-BE49-F238E27FC236}">
              <a16:creationId xmlns:a16="http://schemas.microsoft.com/office/drawing/2014/main" id="{B676A4ED-0597-40FC-BEBF-A8CAD0A28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1" name="Text Box 131">
          <a:extLst>
            <a:ext uri="{FF2B5EF4-FFF2-40B4-BE49-F238E27FC236}">
              <a16:creationId xmlns:a16="http://schemas.microsoft.com/office/drawing/2014/main" id="{EAD872F6-15B8-4932-A5A2-9CD989E30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2" name="Text Box 132">
          <a:extLst>
            <a:ext uri="{FF2B5EF4-FFF2-40B4-BE49-F238E27FC236}">
              <a16:creationId xmlns:a16="http://schemas.microsoft.com/office/drawing/2014/main" id="{41BA252A-17B7-4B3B-8464-D30D18A19C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3" name="Text Box 133">
          <a:extLst>
            <a:ext uri="{FF2B5EF4-FFF2-40B4-BE49-F238E27FC236}">
              <a16:creationId xmlns:a16="http://schemas.microsoft.com/office/drawing/2014/main" id="{6BA419F9-3FB1-47B0-B528-2C8A2307F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4" name="Text Box 134">
          <a:extLst>
            <a:ext uri="{FF2B5EF4-FFF2-40B4-BE49-F238E27FC236}">
              <a16:creationId xmlns:a16="http://schemas.microsoft.com/office/drawing/2014/main" id="{99A68049-7194-4A01-A401-0AD1DC4140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5" name="Text Box 135">
          <a:extLst>
            <a:ext uri="{FF2B5EF4-FFF2-40B4-BE49-F238E27FC236}">
              <a16:creationId xmlns:a16="http://schemas.microsoft.com/office/drawing/2014/main" id="{C1E82932-6D14-40ED-ABA9-8993FD2D9D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6" name="Text Box 136">
          <a:extLst>
            <a:ext uri="{FF2B5EF4-FFF2-40B4-BE49-F238E27FC236}">
              <a16:creationId xmlns:a16="http://schemas.microsoft.com/office/drawing/2014/main" id="{9E6B10C9-1BE0-42BA-83C4-715956854C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7" name="Text Box 137">
          <a:extLst>
            <a:ext uri="{FF2B5EF4-FFF2-40B4-BE49-F238E27FC236}">
              <a16:creationId xmlns:a16="http://schemas.microsoft.com/office/drawing/2014/main" id="{79FC3424-D9AD-41B4-8E4A-02CE7504D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8" name="Text Box 138">
          <a:extLst>
            <a:ext uri="{FF2B5EF4-FFF2-40B4-BE49-F238E27FC236}">
              <a16:creationId xmlns:a16="http://schemas.microsoft.com/office/drawing/2014/main" id="{4749C3EE-A1E3-4C99-A6AB-FB3FBFD75B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9" name="Text Box 139">
          <a:extLst>
            <a:ext uri="{FF2B5EF4-FFF2-40B4-BE49-F238E27FC236}">
              <a16:creationId xmlns:a16="http://schemas.microsoft.com/office/drawing/2014/main" id="{7C288240-35F8-46CC-9A29-FCB5BEF880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0" name="Text Box 140">
          <a:extLst>
            <a:ext uri="{FF2B5EF4-FFF2-40B4-BE49-F238E27FC236}">
              <a16:creationId xmlns:a16="http://schemas.microsoft.com/office/drawing/2014/main" id="{719D4E6F-1D93-41E7-8484-F88A06690F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1" name="Text Box 141">
          <a:extLst>
            <a:ext uri="{FF2B5EF4-FFF2-40B4-BE49-F238E27FC236}">
              <a16:creationId xmlns:a16="http://schemas.microsoft.com/office/drawing/2014/main" id="{6CBA7913-1249-4677-9BF9-9622561A0C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2" name="Text Box 142">
          <a:extLst>
            <a:ext uri="{FF2B5EF4-FFF2-40B4-BE49-F238E27FC236}">
              <a16:creationId xmlns:a16="http://schemas.microsoft.com/office/drawing/2014/main" id="{A5A217B2-360C-4CF8-97F8-B13692B445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3" name="Text Box 143">
          <a:extLst>
            <a:ext uri="{FF2B5EF4-FFF2-40B4-BE49-F238E27FC236}">
              <a16:creationId xmlns:a16="http://schemas.microsoft.com/office/drawing/2014/main" id="{B8B19F6D-D719-4708-BC6F-84210AD51F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4" name="Text Box 144">
          <a:extLst>
            <a:ext uri="{FF2B5EF4-FFF2-40B4-BE49-F238E27FC236}">
              <a16:creationId xmlns:a16="http://schemas.microsoft.com/office/drawing/2014/main" id="{4FDEDABA-2D9B-46B1-B5CC-96433EBB5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5" name="Text Box 145">
          <a:extLst>
            <a:ext uri="{FF2B5EF4-FFF2-40B4-BE49-F238E27FC236}">
              <a16:creationId xmlns:a16="http://schemas.microsoft.com/office/drawing/2014/main" id="{65959DF4-8461-460E-9B7C-3C43915B6E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6" name="Text Box 146">
          <a:extLst>
            <a:ext uri="{FF2B5EF4-FFF2-40B4-BE49-F238E27FC236}">
              <a16:creationId xmlns:a16="http://schemas.microsoft.com/office/drawing/2014/main" id="{051FAC51-34BF-44F8-89EB-9B168BBB55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7" name="Text Box 147">
          <a:extLst>
            <a:ext uri="{FF2B5EF4-FFF2-40B4-BE49-F238E27FC236}">
              <a16:creationId xmlns:a16="http://schemas.microsoft.com/office/drawing/2014/main" id="{F72F0103-8CCF-447D-A26C-FE3EF4B540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8" name="Text Box 148">
          <a:extLst>
            <a:ext uri="{FF2B5EF4-FFF2-40B4-BE49-F238E27FC236}">
              <a16:creationId xmlns:a16="http://schemas.microsoft.com/office/drawing/2014/main" id="{9FAACE82-050F-475B-B576-319B952D32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9" name="Text Box 149">
          <a:extLst>
            <a:ext uri="{FF2B5EF4-FFF2-40B4-BE49-F238E27FC236}">
              <a16:creationId xmlns:a16="http://schemas.microsoft.com/office/drawing/2014/main" id="{1A05987C-18C5-46E7-9783-E1E786CE7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0" name="Text Box 150">
          <a:extLst>
            <a:ext uri="{FF2B5EF4-FFF2-40B4-BE49-F238E27FC236}">
              <a16:creationId xmlns:a16="http://schemas.microsoft.com/office/drawing/2014/main" id="{28DD4FEE-C84C-409E-B24F-FD13E0FFFD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1" name="Text Box 151">
          <a:extLst>
            <a:ext uri="{FF2B5EF4-FFF2-40B4-BE49-F238E27FC236}">
              <a16:creationId xmlns:a16="http://schemas.microsoft.com/office/drawing/2014/main" id="{FE29B37F-3918-4BE6-BE81-F7B20D67FC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2" name="Text Box 152">
          <a:extLst>
            <a:ext uri="{FF2B5EF4-FFF2-40B4-BE49-F238E27FC236}">
              <a16:creationId xmlns:a16="http://schemas.microsoft.com/office/drawing/2014/main" id="{2C2D57D1-6173-4690-88F3-2DB9D868CD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3" name="Text Box 153">
          <a:extLst>
            <a:ext uri="{FF2B5EF4-FFF2-40B4-BE49-F238E27FC236}">
              <a16:creationId xmlns:a16="http://schemas.microsoft.com/office/drawing/2014/main" id="{F2C7F908-7330-43E9-AE04-7637DE865E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4" name="Text Box 154">
          <a:extLst>
            <a:ext uri="{FF2B5EF4-FFF2-40B4-BE49-F238E27FC236}">
              <a16:creationId xmlns:a16="http://schemas.microsoft.com/office/drawing/2014/main" id="{C4441558-C054-4312-8501-202C307D1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5" name="Text Box 155">
          <a:extLst>
            <a:ext uri="{FF2B5EF4-FFF2-40B4-BE49-F238E27FC236}">
              <a16:creationId xmlns:a16="http://schemas.microsoft.com/office/drawing/2014/main" id="{B62AA278-E628-49A0-8BAD-4C5903189D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6" name="Text Box 156">
          <a:extLst>
            <a:ext uri="{FF2B5EF4-FFF2-40B4-BE49-F238E27FC236}">
              <a16:creationId xmlns:a16="http://schemas.microsoft.com/office/drawing/2014/main" id="{C02FDF3D-58A3-41A5-8104-8BC52E6A8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474CEF1B-ABE4-4B69-A112-A78510DEFB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292127E1-00A2-4112-A79C-C5E3D46A08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7CCCEA43-15E8-4E87-9606-4C5A037F63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64058A87-E225-484F-889D-CF35AF0B3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25B6AFAB-0DFD-4EF3-94BF-0232CF54A7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id="{6061DBDD-3F84-4707-A281-96CEB10BC9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3" name="Text Box 7">
          <a:extLst>
            <a:ext uri="{FF2B5EF4-FFF2-40B4-BE49-F238E27FC236}">
              <a16:creationId xmlns:a16="http://schemas.microsoft.com/office/drawing/2014/main" id="{26459F8C-7FFD-4410-AA37-E183276247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124BB7D3-CDB6-4110-A13B-950B52734C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5" name="Text Box 9">
          <a:extLst>
            <a:ext uri="{FF2B5EF4-FFF2-40B4-BE49-F238E27FC236}">
              <a16:creationId xmlns:a16="http://schemas.microsoft.com/office/drawing/2014/main" id="{39DEF7FA-9B5E-4473-AB4A-8D1C5867C6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AE31A1C3-774E-4594-B376-D16846D641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78AD513C-D74D-4FB7-AAB0-17005C536A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8" name="Text Box 12">
          <a:extLst>
            <a:ext uri="{FF2B5EF4-FFF2-40B4-BE49-F238E27FC236}">
              <a16:creationId xmlns:a16="http://schemas.microsoft.com/office/drawing/2014/main" id="{2C4D784B-D252-4AC2-8E0C-57ED8FDFD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9" name="Text Box 13">
          <a:extLst>
            <a:ext uri="{FF2B5EF4-FFF2-40B4-BE49-F238E27FC236}">
              <a16:creationId xmlns:a16="http://schemas.microsoft.com/office/drawing/2014/main" id="{B146DE83-433C-4E35-A870-5143095151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0" name="Text Box 14">
          <a:extLst>
            <a:ext uri="{FF2B5EF4-FFF2-40B4-BE49-F238E27FC236}">
              <a16:creationId xmlns:a16="http://schemas.microsoft.com/office/drawing/2014/main" id="{97B0DEA1-55C7-4F81-9F92-F5858048DD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7E8C0DB7-8EAD-46D3-A382-EA4D3BA318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8E586A1B-D527-47CA-BD75-826F9FE111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3" name="Text Box 18">
          <a:extLst>
            <a:ext uri="{FF2B5EF4-FFF2-40B4-BE49-F238E27FC236}">
              <a16:creationId xmlns:a16="http://schemas.microsoft.com/office/drawing/2014/main" id="{9CE86AA0-7D40-4DB7-9D74-018499D1E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4" name="Text Box 19">
          <a:extLst>
            <a:ext uri="{FF2B5EF4-FFF2-40B4-BE49-F238E27FC236}">
              <a16:creationId xmlns:a16="http://schemas.microsoft.com/office/drawing/2014/main" id="{C424AE07-EAAD-44A7-8276-4CAB0FA97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5" name="Text Box 20">
          <a:extLst>
            <a:ext uri="{FF2B5EF4-FFF2-40B4-BE49-F238E27FC236}">
              <a16:creationId xmlns:a16="http://schemas.microsoft.com/office/drawing/2014/main" id="{CE90076F-35D8-4920-BF05-EF6FD853C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6" name="Text Box 21">
          <a:extLst>
            <a:ext uri="{FF2B5EF4-FFF2-40B4-BE49-F238E27FC236}">
              <a16:creationId xmlns:a16="http://schemas.microsoft.com/office/drawing/2014/main" id="{99D308C8-3C06-417A-8F49-5A84D2ECC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7" name="Text Box 22">
          <a:extLst>
            <a:ext uri="{FF2B5EF4-FFF2-40B4-BE49-F238E27FC236}">
              <a16:creationId xmlns:a16="http://schemas.microsoft.com/office/drawing/2014/main" id="{F54F56C8-94E7-489B-942C-CF9848AB9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8" name="Text Box 23">
          <a:extLst>
            <a:ext uri="{FF2B5EF4-FFF2-40B4-BE49-F238E27FC236}">
              <a16:creationId xmlns:a16="http://schemas.microsoft.com/office/drawing/2014/main" id="{D0B23FE8-72AB-4EE7-953A-06B9916D5B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9" name="Text Box 24">
          <a:extLst>
            <a:ext uri="{FF2B5EF4-FFF2-40B4-BE49-F238E27FC236}">
              <a16:creationId xmlns:a16="http://schemas.microsoft.com/office/drawing/2014/main" id="{9BA71669-5B51-4E56-9F4B-52E07D5DD0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0" name="Text Box 25">
          <a:extLst>
            <a:ext uri="{FF2B5EF4-FFF2-40B4-BE49-F238E27FC236}">
              <a16:creationId xmlns:a16="http://schemas.microsoft.com/office/drawing/2014/main" id="{86EDB83B-0E56-4784-9475-7F6A514F16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1" name="Text Box 26">
          <a:extLst>
            <a:ext uri="{FF2B5EF4-FFF2-40B4-BE49-F238E27FC236}">
              <a16:creationId xmlns:a16="http://schemas.microsoft.com/office/drawing/2014/main" id="{E881F01C-94C7-41D6-9A2F-89433D6FF7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2" name="Text Box 27">
          <a:extLst>
            <a:ext uri="{FF2B5EF4-FFF2-40B4-BE49-F238E27FC236}">
              <a16:creationId xmlns:a16="http://schemas.microsoft.com/office/drawing/2014/main" id="{D2392DF0-9EA4-4189-89CD-DAB6A8109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3" name="Text Box 28">
          <a:extLst>
            <a:ext uri="{FF2B5EF4-FFF2-40B4-BE49-F238E27FC236}">
              <a16:creationId xmlns:a16="http://schemas.microsoft.com/office/drawing/2014/main" id="{06A9AA3A-F49B-4968-9F96-79D31090FE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4" name="Text Box 29">
          <a:extLst>
            <a:ext uri="{FF2B5EF4-FFF2-40B4-BE49-F238E27FC236}">
              <a16:creationId xmlns:a16="http://schemas.microsoft.com/office/drawing/2014/main" id="{20133091-B47E-47F7-934A-BD03C7225F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5" name="Text Box 30">
          <a:extLst>
            <a:ext uri="{FF2B5EF4-FFF2-40B4-BE49-F238E27FC236}">
              <a16:creationId xmlns:a16="http://schemas.microsoft.com/office/drawing/2014/main" id="{1508C83E-E0B8-4709-BB43-0F87E5BE76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6" name="Text Box 31">
          <a:extLst>
            <a:ext uri="{FF2B5EF4-FFF2-40B4-BE49-F238E27FC236}">
              <a16:creationId xmlns:a16="http://schemas.microsoft.com/office/drawing/2014/main" id="{E241404F-FD91-490F-971A-8137D11FBA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99CCFCF9-509B-4B47-B0EB-15B0380BB4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8" name="Text Box 33">
          <a:extLst>
            <a:ext uri="{FF2B5EF4-FFF2-40B4-BE49-F238E27FC236}">
              <a16:creationId xmlns:a16="http://schemas.microsoft.com/office/drawing/2014/main" id="{06A831CF-333E-4429-B5EC-E82DEB7FF7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9" name="Text Box 34">
          <a:extLst>
            <a:ext uri="{FF2B5EF4-FFF2-40B4-BE49-F238E27FC236}">
              <a16:creationId xmlns:a16="http://schemas.microsoft.com/office/drawing/2014/main" id="{39A9B8C0-6FC7-4B07-8573-E4AF0D611F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0" name="Text Box 35">
          <a:extLst>
            <a:ext uri="{FF2B5EF4-FFF2-40B4-BE49-F238E27FC236}">
              <a16:creationId xmlns:a16="http://schemas.microsoft.com/office/drawing/2014/main" id="{6823CC51-3F75-415D-B1D6-27F53DA66E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1" name="Text Box 36">
          <a:extLst>
            <a:ext uri="{FF2B5EF4-FFF2-40B4-BE49-F238E27FC236}">
              <a16:creationId xmlns:a16="http://schemas.microsoft.com/office/drawing/2014/main" id="{6DE0B55F-4F40-4C12-B828-99E9FC7DEA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2" name="Text Box 37">
          <a:extLst>
            <a:ext uri="{FF2B5EF4-FFF2-40B4-BE49-F238E27FC236}">
              <a16:creationId xmlns:a16="http://schemas.microsoft.com/office/drawing/2014/main" id="{8FBE39F0-5F84-4E1C-87D7-D4C2F7A4FC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3" name="Text Box 38">
          <a:extLst>
            <a:ext uri="{FF2B5EF4-FFF2-40B4-BE49-F238E27FC236}">
              <a16:creationId xmlns:a16="http://schemas.microsoft.com/office/drawing/2014/main" id="{FE2667BA-9620-4EBD-BDD2-66430AD683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4" name="Text Box 39">
          <a:extLst>
            <a:ext uri="{FF2B5EF4-FFF2-40B4-BE49-F238E27FC236}">
              <a16:creationId xmlns:a16="http://schemas.microsoft.com/office/drawing/2014/main" id="{D52FE93F-C701-4B2E-AC93-3102AF8506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5" name="Text Box 40">
          <a:extLst>
            <a:ext uri="{FF2B5EF4-FFF2-40B4-BE49-F238E27FC236}">
              <a16:creationId xmlns:a16="http://schemas.microsoft.com/office/drawing/2014/main" id="{12E28F11-CBB6-4887-A065-4A0ADF06EF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6" name="Text Box 41">
          <a:extLst>
            <a:ext uri="{FF2B5EF4-FFF2-40B4-BE49-F238E27FC236}">
              <a16:creationId xmlns:a16="http://schemas.microsoft.com/office/drawing/2014/main" id="{F084A091-FF72-4C21-821C-CE3F567337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7" name="Text Box 42">
          <a:extLst>
            <a:ext uri="{FF2B5EF4-FFF2-40B4-BE49-F238E27FC236}">
              <a16:creationId xmlns:a16="http://schemas.microsoft.com/office/drawing/2014/main" id="{A67EA8CA-B8FE-4A24-8FAE-0E31DB712F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8" name="Text Box 43">
          <a:extLst>
            <a:ext uri="{FF2B5EF4-FFF2-40B4-BE49-F238E27FC236}">
              <a16:creationId xmlns:a16="http://schemas.microsoft.com/office/drawing/2014/main" id="{F6D76574-B6EA-4FE0-B3D0-0D400BBAB7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9" name="Text Box 44">
          <a:extLst>
            <a:ext uri="{FF2B5EF4-FFF2-40B4-BE49-F238E27FC236}">
              <a16:creationId xmlns:a16="http://schemas.microsoft.com/office/drawing/2014/main" id="{4C2B7A6B-9BC2-442B-940B-6F3842B98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0" name="Text Box 45">
          <a:extLst>
            <a:ext uri="{FF2B5EF4-FFF2-40B4-BE49-F238E27FC236}">
              <a16:creationId xmlns:a16="http://schemas.microsoft.com/office/drawing/2014/main" id="{416B3CD1-56AD-4ED2-9E8A-9DBB61413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1" name="Text Box 46">
          <a:extLst>
            <a:ext uri="{FF2B5EF4-FFF2-40B4-BE49-F238E27FC236}">
              <a16:creationId xmlns:a16="http://schemas.microsoft.com/office/drawing/2014/main" id="{E8C2208C-8035-43C1-B9BC-01256E4164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2" name="Text Box 47">
          <a:extLst>
            <a:ext uri="{FF2B5EF4-FFF2-40B4-BE49-F238E27FC236}">
              <a16:creationId xmlns:a16="http://schemas.microsoft.com/office/drawing/2014/main" id="{AC422046-5944-4D90-9F0A-3361347767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3" name="Text Box 48">
          <a:extLst>
            <a:ext uri="{FF2B5EF4-FFF2-40B4-BE49-F238E27FC236}">
              <a16:creationId xmlns:a16="http://schemas.microsoft.com/office/drawing/2014/main" id="{522A9E77-FC93-4D3A-B663-B7E042DEBC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4" name="Text Box 49">
          <a:extLst>
            <a:ext uri="{FF2B5EF4-FFF2-40B4-BE49-F238E27FC236}">
              <a16:creationId xmlns:a16="http://schemas.microsoft.com/office/drawing/2014/main" id="{04623EA4-CE77-4B07-8724-0F9AA36FC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5" name="Text Box 50">
          <a:extLst>
            <a:ext uri="{FF2B5EF4-FFF2-40B4-BE49-F238E27FC236}">
              <a16:creationId xmlns:a16="http://schemas.microsoft.com/office/drawing/2014/main" id="{858AE007-4D9C-4452-8959-1067BA2715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6" name="Text Box 51">
          <a:extLst>
            <a:ext uri="{FF2B5EF4-FFF2-40B4-BE49-F238E27FC236}">
              <a16:creationId xmlns:a16="http://schemas.microsoft.com/office/drawing/2014/main" id="{E39DA23D-F909-494B-81F2-39377A7345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7" name="Text Box 52">
          <a:extLst>
            <a:ext uri="{FF2B5EF4-FFF2-40B4-BE49-F238E27FC236}">
              <a16:creationId xmlns:a16="http://schemas.microsoft.com/office/drawing/2014/main" id="{117E135C-9CFD-4722-B6C8-A2C5148F3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C134FFED-21DE-4550-BAF2-F0E4C208F4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9" name="Text Box 54">
          <a:extLst>
            <a:ext uri="{FF2B5EF4-FFF2-40B4-BE49-F238E27FC236}">
              <a16:creationId xmlns:a16="http://schemas.microsoft.com/office/drawing/2014/main" id="{CAB0D017-B42B-4DD4-8199-D302FB225E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0" name="Text Box 55">
          <a:extLst>
            <a:ext uri="{FF2B5EF4-FFF2-40B4-BE49-F238E27FC236}">
              <a16:creationId xmlns:a16="http://schemas.microsoft.com/office/drawing/2014/main" id="{CBE68F01-1240-4965-B50C-A414E0CD49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1" name="Text Box 56">
          <a:extLst>
            <a:ext uri="{FF2B5EF4-FFF2-40B4-BE49-F238E27FC236}">
              <a16:creationId xmlns:a16="http://schemas.microsoft.com/office/drawing/2014/main" id="{8F4B2B7F-16FF-40C6-8B2A-F077BCA3E9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2" name="Text Box 57">
          <a:extLst>
            <a:ext uri="{FF2B5EF4-FFF2-40B4-BE49-F238E27FC236}">
              <a16:creationId xmlns:a16="http://schemas.microsoft.com/office/drawing/2014/main" id="{BD257B2A-4040-46C1-9D9F-C199A889D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3" name="Text Box 58">
          <a:extLst>
            <a:ext uri="{FF2B5EF4-FFF2-40B4-BE49-F238E27FC236}">
              <a16:creationId xmlns:a16="http://schemas.microsoft.com/office/drawing/2014/main" id="{B3FE54C9-10BE-4C43-A841-F9B8C61F42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4" name="Text Box 59">
          <a:extLst>
            <a:ext uri="{FF2B5EF4-FFF2-40B4-BE49-F238E27FC236}">
              <a16:creationId xmlns:a16="http://schemas.microsoft.com/office/drawing/2014/main" id="{F6987A8D-47C9-42CB-BBC1-DC6DCA0956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5" name="Text Box 60">
          <a:extLst>
            <a:ext uri="{FF2B5EF4-FFF2-40B4-BE49-F238E27FC236}">
              <a16:creationId xmlns:a16="http://schemas.microsoft.com/office/drawing/2014/main" id="{2C84A89E-3E41-4247-8C3A-9D809FAF0F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6" name="Text Box 61">
          <a:extLst>
            <a:ext uri="{FF2B5EF4-FFF2-40B4-BE49-F238E27FC236}">
              <a16:creationId xmlns:a16="http://schemas.microsoft.com/office/drawing/2014/main" id="{089D9C66-3A51-49BD-A1A9-051D9C85E5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7" name="Text Box 62">
          <a:extLst>
            <a:ext uri="{FF2B5EF4-FFF2-40B4-BE49-F238E27FC236}">
              <a16:creationId xmlns:a16="http://schemas.microsoft.com/office/drawing/2014/main" id="{7188C3F8-30D7-43F7-A735-D2CB2F292B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97FD567A-C9B5-47C9-9F5A-CEBA8E170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9" name="Text Box 64">
          <a:extLst>
            <a:ext uri="{FF2B5EF4-FFF2-40B4-BE49-F238E27FC236}">
              <a16:creationId xmlns:a16="http://schemas.microsoft.com/office/drawing/2014/main" id="{082D62C9-3DA3-401E-BC42-6A92DDEB17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0" name="Text Box 65">
          <a:extLst>
            <a:ext uri="{FF2B5EF4-FFF2-40B4-BE49-F238E27FC236}">
              <a16:creationId xmlns:a16="http://schemas.microsoft.com/office/drawing/2014/main" id="{BC13CF46-1F6E-4826-80A2-B4E41921A0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1" name="Text Box 66">
          <a:extLst>
            <a:ext uri="{FF2B5EF4-FFF2-40B4-BE49-F238E27FC236}">
              <a16:creationId xmlns:a16="http://schemas.microsoft.com/office/drawing/2014/main" id="{1384F39E-D874-4B62-85B0-59643ED5AD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2" name="Text Box 67">
          <a:extLst>
            <a:ext uri="{FF2B5EF4-FFF2-40B4-BE49-F238E27FC236}">
              <a16:creationId xmlns:a16="http://schemas.microsoft.com/office/drawing/2014/main" id="{FCB884CF-3BED-49E6-8F55-2A07F59D9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3" name="Text Box 68">
          <a:extLst>
            <a:ext uri="{FF2B5EF4-FFF2-40B4-BE49-F238E27FC236}">
              <a16:creationId xmlns:a16="http://schemas.microsoft.com/office/drawing/2014/main" id="{38FBA5BB-7B75-43A6-A0B3-D58F483F6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4" name="Text Box 69">
          <a:extLst>
            <a:ext uri="{FF2B5EF4-FFF2-40B4-BE49-F238E27FC236}">
              <a16:creationId xmlns:a16="http://schemas.microsoft.com/office/drawing/2014/main" id="{27294D40-D0AE-4E75-AE61-0C41A21931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5" name="Text Box 70">
          <a:extLst>
            <a:ext uri="{FF2B5EF4-FFF2-40B4-BE49-F238E27FC236}">
              <a16:creationId xmlns:a16="http://schemas.microsoft.com/office/drawing/2014/main" id="{3C93F70A-FE18-4C99-B45E-7B0039211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6" name="Text Box 71">
          <a:extLst>
            <a:ext uri="{FF2B5EF4-FFF2-40B4-BE49-F238E27FC236}">
              <a16:creationId xmlns:a16="http://schemas.microsoft.com/office/drawing/2014/main" id="{86D1BE96-0C2B-48C9-983E-37B51F0A89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7" name="Text Box 72">
          <a:extLst>
            <a:ext uri="{FF2B5EF4-FFF2-40B4-BE49-F238E27FC236}">
              <a16:creationId xmlns:a16="http://schemas.microsoft.com/office/drawing/2014/main" id="{545F7B9E-5431-43A9-8EC6-811B35F977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8" name="Text Box 73">
          <a:extLst>
            <a:ext uri="{FF2B5EF4-FFF2-40B4-BE49-F238E27FC236}">
              <a16:creationId xmlns:a16="http://schemas.microsoft.com/office/drawing/2014/main" id="{BD738CDA-AFCF-4C41-A144-84ADE9C480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9" name="Text Box 74">
          <a:extLst>
            <a:ext uri="{FF2B5EF4-FFF2-40B4-BE49-F238E27FC236}">
              <a16:creationId xmlns:a16="http://schemas.microsoft.com/office/drawing/2014/main" id="{99B8FC26-AA3D-4BA8-AC1B-F33A577975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0" name="Text Box 75">
          <a:extLst>
            <a:ext uri="{FF2B5EF4-FFF2-40B4-BE49-F238E27FC236}">
              <a16:creationId xmlns:a16="http://schemas.microsoft.com/office/drawing/2014/main" id="{296C990F-9921-46D1-B28B-9F256FE8F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1" name="Text Box 76">
          <a:extLst>
            <a:ext uri="{FF2B5EF4-FFF2-40B4-BE49-F238E27FC236}">
              <a16:creationId xmlns:a16="http://schemas.microsoft.com/office/drawing/2014/main" id="{28678652-39D1-4F60-8CEC-19C684B31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2" name="Text Box 77">
          <a:extLst>
            <a:ext uri="{FF2B5EF4-FFF2-40B4-BE49-F238E27FC236}">
              <a16:creationId xmlns:a16="http://schemas.microsoft.com/office/drawing/2014/main" id="{A72D48DA-A280-41D8-966A-7012D4C40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3" name="Text Box 78">
          <a:extLst>
            <a:ext uri="{FF2B5EF4-FFF2-40B4-BE49-F238E27FC236}">
              <a16:creationId xmlns:a16="http://schemas.microsoft.com/office/drawing/2014/main" id="{59129FD5-A8E8-40AE-A9CA-325589C3B6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4" name="Text Box 79">
          <a:extLst>
            <a:ext uri="{FF2B5EF4-FFF2-40B4-BE49-F238E27FC236}">
              <a16:creationId xmlns:a16="http://schemas.microsoft.com/office/drawing/2014/main" id="{39248AF1-3775-4415-A031-3E0F1E2769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5" name="Text Box 80">
          <a:extLst>
            <a:ext uri="{FF2B5EF4-FFF2-40B4-BE49-F238E27FC236}">
              <a16:creationId xmlns:a16="http://schemas.microsoft.com/office/drawing/2014/main" id="{B7D442E4-7FAF-4B29-9115-90FB8ED21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6" name="Text Box 81">
          <a:extLst>
            <a:ext uri="{FF2B5EF4-FFF2-40B4-BE49-F238E27FC236}">
              <a16:creationId xmlns:a16="http://schemas.microsoft.com/office/drawing/2014/main" id="{70684358-BE5C-49DE-A187-96C98D9B6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7" name="Text Box 82">
          <a:extLst>
            <a:ext uri="{FF2B5EF4-FFF2-40B4-BE49-F238E27FC236}">
              <a16:creationId xmlns:a16="http://schemas.microsoft.com/office/drawing/2014/main" id="{A72D5445-178D-4D09-AB41-F216D3877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8" name="Text Box 83">
          <a:extLst>
            <a:ext uri="{FF2B5EF4-FFF2-40B4-BE49-F238E27FC236}">
              <a16:creationId xmlns:a16="http://schemas.microsoft.com/office/drawing/2014/main" id="{D2DFF773-FDDF-4169-BB32-56729991F5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9" name="Text Box 84">
          <a:extLst>
            <a:ext uri="{FF2B5EF4-FFF2-40B4-BE49-F238E27FC236}">
              <a16:creationId xmlns:a16="http://schemas.microsoft.com/office/drawing/2014/main" id="{9828DED8-9D2F-4A5B-BEE1-450ED7BA3D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0" name="Text Box 85">
          <a:extLst>
            <a:ext uri="{FF2B5EF4-FFF2-40B4-BE49-F238E27FC236}">
              <a16:creationId xmlns:a16="http://schemas.microsoft.com/office/drawing/2014/main" id="{CEC0CA56-61A5-4F18-9CA7-700D0664D9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1" name="Text Box 86">
          <a:extLst>
            <a:ext uri="{FF2B5EF4-FFF2-40B4-BE49-F238E27FC236}">
              <a16:creationId xmlns:a16="http://schemas.microsoft.com/office/drawing/2014/main" id="{0BE46407-520D-413D-92B5-07948916B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2" name="Text Box 87">
          <a:extLst>
            <a:ext uri="{FF2B5EF4-FFF2-40B4-BE49-F238E27FC236}">
              <a16:creationId xmlns:a16="http://schemas.microsoft.com/office/drawing/2014/main" id="{CF136C20-1A77-4F67-A256-EBC3A86CF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3" name="Text Box 88">
          <a:extLst>
            <a:ext uri="{FF2B5EF4-FFF2-40B4-BE49-F238E27FC236}">
              <a16:creationId xmlns:a16="http://schemas.microsoft.com/office/drawing/2014/main" id="{F102B691-F98C-46E1-9DB7-8612909A9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4" name="Text Box 89">
          <a:extLst>
            <a:ext uri="{FF2B5EF4-FFF2-40B4-BE49-F238E27FC236}">
              <a16:creationId xmlns:a16="http://schemas.microsoft.com/office/drawing/2014/main" id="{D57CF981-B6D4-4E9D-A24D-3A1ED35619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5" name="Text Box 90">
          <a:extLst>
            <a:ext uri="{FF2B5EF4-FFF2-40B4-BE49-F238E27FC236}">
              <a16:creationId xmlns:a16="http://schemas.microsoft.com/office/drawing/2014/main" id="{7260C9F5-5241-4B82-9820-B1B5D14EE3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6" name="Text Box 91">
          <a:extLst>
            <a:ext uri="{FF2B5EF4-FFF2-40B4-BE49-F238E27FC236}">
              <a16:creationId xmlns:a16="http://schemas.microsoft.com/office/drawing/2014/main" id="{D4306218-3F8E-46BD-AC53-06C725985F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7" name="Text Box 92">
          <a:extLst>
            <a:ext uri="{FF2B5EF4-FFF2-40B4-BE49-F238E27FC236}">
              <a16:creationId xmlns:a16="http://schemas.microsoft.com/office/drawing/2014/main" id="{D5292D44-B6A7-43F7-9393-5CC4DB92B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8" name="Text Box 93">
          <a:extLst>
            <a:ext uri="{FF2B5EF4-FFF2-40B4-BE49-F238E27FC236}">
              <a16:creationId xmlns:a16="http://schemas.microsoft.com/office/drawing/2014/main" id="{9809E8D4-EE1B-4E4A-AF8A-3DAB275B6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9" name="Text Box 94">
          <a:extLst>
            <a:ext uri="{FF2B5EF4-FFF2-40B4-BE49-F238E27FC236}">
              <a16:creationId xmlns:a16="http://schemas.microsoft.com/office/drawing/2014/main" id="{D74A2A23-15CE-4D22-AD39-77DF52FE6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0" name="Text Box 95">
          <a:extLst>
            <a:ext uri="{FF2B5EF4-FFF2-40B4-BE49-F238E27FC236}">
              <a16:creationId xmlns:a16="http://schemas.microsoft.com/office/drawing/2014/main" id="{4FD7A014-395F-4353-BFD5-A773D388BA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1" name="Text Box 96">
          <a:extLst>
            <a:ext uri="{FF2B5EF4-FFF2-40B4-BE49-F238E27FC236}">
              <a16:creationId xmlns:a16="http://schemas.microsoft.com/office/drawing/2014/main" id="{F0118153-8B47-4F80-8C6C-E071EA091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2" name="Text Box 97">
          <a:extLst>
            <a:ext uri="{FF2B5EF4-FFF2-40B4-BE49-F238E27FC236}">
              <a16:creationId xmlns:a16="http://schemas.microsoft.com/office/drawing/2014/main" id="{F2D7B6AB-00B1-48F1-8C35-27840AF1F3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3" name="Text Box 98">
          <a:extLst>
            <a:ext uri="{FF2B5EF4-FFF2-40B4-BE49-F238E27FC236}">
              <a16:creationId xmlns:a16="http://schemas.microsoft.com/office/drawing/2014/main" id="{BB849A87-8D8B-4C12-A1D7-837B9DFAD2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4" name="Text Box 99">
          <a:extLst>
            <a:ext uri="{FF2B5EF4-FFF2-40B4-BE49-F238E27FC236}">
              <a16:creationId xmlns:a16="http://schemas.microsoft.com/office/drawing/2014/main" id="{58F4B6DF-BC19-40BE-89EA-1A44DA350E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5" name="Text Box 100">
          <a:extLst>
            <a:ext uri="{FF2B5EF4-FFF2-40B4-BE49-F238E27FC236}">
              <a16:creationId xmlns:a16="http://schemas.microsoft.com/office/drawing/2014/main" id="{F0DF280C-4C7E-4E02-8BB5-E08418BEE8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6" name="Text Box 101">
          <a:extLst>
            <a:ext uri="{FF2B5EF4-FFF2-40B4-BE49-F238E27FC236}">
              <a16:creationId xmlns:a16="http://schemas.microsoft.com/office/drawing/2014/main" id="{7D73021F-E6D7-453C-87D6-74D9FE053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7" name="Text Box 102">
          <a:extLst>
            <a:ext uri="{FF2B5EF4-FFF2-40B4-BE49-F238E27FC236}">
              <a16:creationId xmlns:a16="http://schemas.microsoft.com/office/drawing/2014/main" id="{E1E72545-832E-44FD-8B0D-0F386B748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8" name="Text Box 103">
          <a:extLst>
            <a:ext uri="{FF2B5EF4-FFF2-40B4-BE49-F238E27FC236}">
              <a16:creationId xmlns:a16="http://schemas.microsoft.com/office/drawing/2014/main" id="{76CF8C10-94E2-42D5-A5B7-D9AEFDA93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9" name="Text Box 104">
          <a:extLst>
            <a:ext uri="{FF2B5EF4-FFF2-40B4-BE49-F238E27FC236}">
              <a16:creationId xmlns:a16="http://schemas.microsoft.com/office/drawing/2014/main" id="{C5495B51-03F9-46BE-94B1-C02640B1A8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0" name="Text Box 105">
          <a:extLst>
            <a:ext uri="{FF2B5EF4-FFF2-40B4-BE49-F238E27FC236}">
              <a16:creationId xmlns:a16="http://schemas.microsoft.com/office/drawing/2014/main" id="{A4563FCA-B43B-46B8-AD34-E625C74039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1" name="Text Box 106">
          <a:extLst>
            <a:ext uri="{FF2B5EF4-FFF2-40B4-BE49-F238E27FC236}">
              <a16:creationId xmlns:a16="http://schemas.microsoft.com/office/drawing/2014/main" id="{5CC72195-F652-491C-A835-D5EAFEC30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2" name="Text Box 107">
          <a:extLst>
            <a:ext uri="{FF2B5EF4-FFF2-40B4-BE49-F238E27FC236}">
              <a16:creationId xmlns:a16="http://schemas.microsoft.com/office/drawing/2014/main" id="{3231F690-973E-4710-9EFE-90E1583053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3" name="Text Box 108">
          <a:extLst>
            <a:ext uri="{FF2B5EF4-FFF2-40B4-BE49-F238E27FC236}">
              <a16:creationId xmlns:a16="http://schemas.microsoft.com/office/drawing/2014/main" id="{04E4F23C-2F79-4E3A-A6B2-6C5D30F8C4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4" name="Text Box 109">
          <a:extLst>
            <a:ext uri="{FF2B5EF4-FFF2-40B4-BE49-F238E27FC236}">
              <a16:creationId xmlns:a16="http://schemas.microsoft.com/office/drawing/2014/main" id="{C436718F-1E5D-4F19-A47B-8F8C967FFD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5" name="Text Box 110">
          <a:extLst>
            <a:ext uri="{FF2B5EF4-FFF2-40B4-BE49-F238E27FC236}">
              <a16:creationId xmlns:a16="http://schemas.microsoft.com/office/drawing/2014/main" id="{1FE216E8-D7DA-4695-8048-399A0082C9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6" name="Text Box 111">
          <a:extLst>
            <a:ext uri="{FF2B5EF4-FFF2-40B4-BE49-F238E27FC236}">
              <a16:creationId xmlns:a16="http://schemas.microsoft.com/office/drawing/2014/main" id="{8082D45F-9D47-4769-B064-EF9F5FA088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7" name="Text Box 112">
          <a:extLst>
            <a:ext uri="{FF2B5EF4-FFF2-40B4-BE49-F238E27FC236}">
              <a16:creationId xmlns:a16="http://schemas.microsoft.com/office/drawing/2014/main" id="{5F6FBE56-BAC0-41BE-99EF-80E26C535C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8" name="Text Box 113">
          <a:extLst>
            <a:ext uri="{FF2B5EF4-FFF2-40B4-BE49-F238E27FC236}">
              <a16:creationId xmlns:a16="http://schemas.microsoft.com/office/drawing/2014/main" id="{1DC4DF7E-B4F8-4224-9807-6C1B919D7A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9" name="Text Box 114">
          <a:extLst>
            <a:ext uri="{FF2B5EF4-FFF2-40B4-BE49-F238E27FC236}">
              <a16:creationId xmlns:a16="http://schemas.microsoft.com/office/drawing/2014/main" id="{F9EFB4BD-FB74-4D0F-B2AA-0F0B8B1506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0" name="Text Box 115">
          <a:extLst>
            <a:ext uri="{FF2B5EF4-FFF2-40B4-BE49-F238E27FC236}">
              <a16:creationId xmlns:a16="http://schemas.microsoft.com/office/drawing/2014/main" id="{70750908-30EF-4A85-AB29-9EB4295482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1" name="Text Box 116">
          <a:extLst>
            <a:ext uri="{FF2B5EF4-FFF2-40B4-BE49-F238E27FC236}">
              <a16:creationId xmlns:a16="http://schemas.microsoft.com/office/drawing/2014/main" id="{FC056CA1-5BB6-45D0-B518-16F002472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2" name="Text Box 117">
          <a:extLst>
            <a:ext uri="{FF2B5EF4-FFF2-40B4-BE49-F238E27FC236}">
              <a16:creationId xmlns:a16="http://schemas.microsoft.com/office/drawing/2014/main" id="{30603F2D-672A-4BC8-AED0-48715D7ED3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3" name="Text Box 118">
          <a:extLst>
            <a:ext uri="{FF2B5EF4-FFF2-40B4-BE49-F238E27FC236}">
              <a16:creationId xmlns:a16="http://schemas.microsoft.com/office/drawing/2014/main" id="{B63175AE-EA64-41DC-A35B-A07A5F7BC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4" name="Text Box 119">
          <a:extLst>
            <a:ext uri="{FF2B5EF4-FFF2-40B4-BE49-F238E27FC236}">
              <a16:creationId xmlns:a16="http://schemas.microsoft.com/office/drawing/2014/main" id="{4DACF3FC-6D49-429B-BFFD-D3CB23CD39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BFCB0C53-0A8B-4EA4-B2E7-89F358C987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6" name="Text Box 121">
          <a:extLst>
            <a:ext uri="{FF2B5EF4-FFF2-40B4-BE49-F238E27FC236}">
              <a16:creationId xmlns:a16="http://schemas.microsoft.com/office/drawing/2014/main" id="{2DA582B6-674A-44EB-B4AE-BB9514AF6B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7" name="Text Box 122">
          <a:extLst>
            <a:ext uri="{FF2B5EF4-FFF2-40B4-BE49-F238E27FC236}">
              <a16:creationId xmlns:a16="http://schemas.microsoft.com/office/drawing/2014/main" id="{153C902B-58EF-4ADC-9C85-B4E5A32789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8" name="Text Box 123">
          <a:extLst>
            <a:ext uri="{FF2B5EF4-FFF2-40B4-BE49-F238E27FC236}">
              <a16:creationId xmlns:a16="http://schemas.microsoft.com/office/drawing/2014/main" id="{D11E8076-DAF2-4C8C-9386-97D6F12DD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9" name="Text Box 124">
          <a:extLst>
            <a:ext uri="{FF2B5EF4-FFF2-40B4-BE49-F238E27FC236}">
              <a16:creationId xmlns:a16="http://schemas.microsoft.com/office/drawing/2014/main" id="{6AB25DD4-214F-4A53-A385-BD04ACFF4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0" name="Text Box 125">
          <a:extLst>
            <a:ext uri="{FF2B5EF4-FFF2-40B4-BE49-F238E27FC236}">
              <a16:creationId xmlns:a16="http://schemas.microsoft.com/office/drawing/2014/main" id="{3CC0F7AB-8BE1-4FB1-9E9D-DF38C2E1EB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1" name="Text Box 126">
          <a:extLst>
            <a:ext uri="{FF2B5EF4-FFF2-40B4-BE49-F238E27FC236}">
              <a16:creationId xmlns:a16="http://schemas.microsoft.com/office/drawing/2014/main" id="{85C12071-BFEF-4AD2-909C-255A230748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2" name="Text Box 127">
          <a:extLst>
            <a:ext uri="{FF2B5EF4-FFF2-40B4-BE49-F238E27FC236}">
              <a16:creationId xmlns:a16="http://schemas.microsoft.com/office/drawing/2014/main" id="{567A4FD2-E38D-45F6-A9CB-A2B9D54E9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3" name="Text Box 128">
          <a:extLst>
            <a:ext uri="{FF2B5EF4-FFF2-40B4-BE49-F238E27FC236}">
              <a16:creationId xmlns:a16="http://schemas.microsoft.com/office/drawing/2014/main" id="{B0BD8A93-72E2-48C8-9D31-01A9C25689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4" name="Text Box 129">
          <a:extLst>
            <a:ext uri="{FF2B5EF4-FFF2-40B4-BE49-F238E27FC236}">
              <a16:creationId xmlns:a16="http://schemas.microsoft.com/office/drawing/2014/main" id="{6A00EFED-2386-41C9-BF04-A626DF4FBF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5" name="Text Box 130">
          <a:extLst>
            <a:ext uri="{FF2B5EF4-FFF2-40B4-BE49-F238E27FC236}">
              <a16:creationId xmlns:a16="http://schemas.microsoft.com/office/drawing/2014/main" id="{E1F4C729-CD28-43A3-80F2-90603A6600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6" name="Text Box 131">
          <a:extLst>
            <a:ext uri="{FF2B5EF4-FFF2-40B4-BE49-F238E27FC236}">
              <a16:creationId xmlns:a16="http://schemas.microsoft.com/office/drawing/2014/main" id="{349708A8-B85A-4699-9DFC-E9D40FBF5F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7" name="Text Box 132">
          <a:extLst>
            <a:ext uri="{FF2B5EF4-FFF2-40B4-BE49-F238E27FC236}">
              <a16:creationId xmlns:a16="http://schemas.microsoft.com/office/drawing/2014/main" id="{34F9AD1B-54BC-426E-BB43-58AB4A6C75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8" name="Text Box 133">
          <a:extLst>
            <a:ext uri="{FF2B5EF4-FFF2-40B4-BE49-F238E27FC236}">
              <a16:creationId xmlns:a16="http://schemas.microsoft.com/office/drawing/2014/main" id="{8BF1C111-5920-4F9B-B00F-878EFF3B05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9" name="Text Box 134">
          <a:extLst>
            <a:ext uri="{FF2B5EF4-FFF2-40B4-BE49-F238E27FC236}">
              <a16:creationId xmlns:a16="http://schemas.microsoft.com/office/drawing/2014/main" id="{2A31122D-47A8-48EF-9F4B-B38135033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0" name="Text Box 135">
          <a:extLst>
            <a:ext uri="{FF2B5EF4-FFF2-40B4-BE49-F238E27FC236}">
              <a16:creationId xmlns:a16="http://schemas.microsoft.com/office/drawing/2014/main" id="{664BADA7-DA33-4D37-B902-A2EC5FAAFA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1" name="Text Box 136">
          <a:extLst>
            <a:ext uri="{FF2B5EF4-FFF2-40B4-BE49-F238E27FC236}">
              <a16:creationId xmlns:a16="http://schemas.microsoft.com/office/drawing/2014/main" id="{0D0242CF-5283-4D16-8966-2BA1B47DF2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2" name="Text Box 137">
          <a:extLst>
            <a:ext uri="{FF2B5EF4-FFF2-40B4-BE49-F238E27FC236}">
              <a16:creationId xmlns:a16="http://schemas.microsoft.com/office/drawing/2014/main" id="{9A3E892C-569B-4989-BA96-75A8C33157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3" name="Text Box 138">
          <a:extLst>
            <a:ext uri="{FF2B5EF4-FFF2-40B4-BE49-F238E27FC236}">
              <a16:creationId xmlns:a16="http://schemas.microsoft.com/office/drawing/2014/main" id="{FFD77469-E281-4557-BDA1-94FFD8961C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4" name="Text Box 139">
          <a:extLst>
            <a:ext uri="{FF2B5EF4-FFF2-40B4-BE49-F238E27FC236}">
              <a16:creationId xmlns:a16="http://schemas.microsoft.com/office/drawing/2014/main" id="{FD84DB2F-BC23-425D-8B85-CA6B3836F4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5" name="Text Box 140">
          <a:extLst>
            <a:ext uri="{FF2B5EF4-FFF2-40B4-BE49-F238E27FC236}">
              <a16:creationId xmlns:a16="http://schemas.microsoft.com/office/drawing/2014/main" id="{F3208F08-AC5A-4799-B912-AA53056ADE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6" name="Text Box 141">
          <a:extLst>
            <a:ext uri="{FF2B5EF4-FFF2-40B4-BE49-F238E27FC236}">
              <a16:creationId xmlns:a16="http://schemas.microsoft.com/office/drawing/2014/main" id="{76FF2E94-73CD-4A3D-A20F-7DD3582FF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7" name="Text Box 142">
          <a:extLst>
            <a:ext uri="{FF2B5EF4-FFF2-40B4-BE49-F238E27FC236}">
              <a16:creationId xmlns:a16="http://schemas.microsoft.com/office/drawing/2014/main" id="{A3AEA149-2293-4A11-8D87-278835B874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8" name="Text Box 143">
          <a:extLst>
            <a:ext uri="{FF2B5EF4-FFF2-40B4-BE49-F238E27FC236}">
              <a16:creationId xmlns:a16="http://schemas.microsoft.com/office/drawing/2014/main" id="{9B5C4E8F-AC9B-4816-BE14-BEC8FD0873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9" name="Text Box 144">
          <a:extLst>
            <a:ext uri="{FF2B5EF4-FFF2-40B4-BE49-F238E27FC236}">
              <a16:creationId xmlns:a16="http://schemas.microsoft.com/office/drawing/2014/main" id="{E6D4B413-11B0-4D01-B2C7-D6500834FD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0" name="Text Box 145">
          <a:extLst>
            <a:ext uri="{FF2B5EF4-FFF2-40B4-BE49-F238E27FC236}">
              <a16:creationId xmlns:a16="http://schemas.microsoft.com/office/drawing/2014/main" id="{C6343C27-2DA9-4069-84F6-8E31D71EBC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1" name="Text Box 146">
          <a:extLst>
            <a:ext uri="{FF2B5EF4-FFF2-40B4-BE49-F238E27FC236}">
              <a16:creationId xmlns:a16="http://schemas.microsoft.com/office/drawing/2014/main" id="{C0966D96-1BF1-4AD1-BE4B-1B865BF923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2" name="Text Box 147">
          <a:extLst>
            <a:ext uri="{FF2B5EF4-FFF2-40B4-BE49-F238E27FC236}">
              <a16:creationId xmlns:a16="http://schemas.microsoft.com/office/drawing/2014/main" id="{5781ADA1-749D-47C1-BF38-4C55EA8ED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3" name="Text Box 148">
          <a:extLst>
            <a:ext uri="{FF2B5EF4-FFF2-40B4-BE49-F238E27FC236}">
              <a16:creationId xmlns:a16="http://schemas.microsoft.com/office/drawing/2014/main" id="{F0845377-393B-41B0-9907-7C14F8CEA4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4" name="Text Box 149">
          <a:extLst>
            <a:ext uri="{FF2B5EF4-FFF2-40B4-BE49-F238E27FC236}">
              <a16:creationId xmlns:a16="http://schemas.microsoft.com/office/drawing/2014/main" id="{B18F42A4-C407-4427-A84E-1E28C11D1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5" name="Text Box 150">
          <a:extLst>
            <a:ext uri="{FF2B5EF4-FFF2-40B4-BE49-F238E27FC236}">
              <a16:creationId xmlns:a16="http://schemas.microsoft.com/office/drawing/2014/main" id="{949641E7-809E-43C4-B6BD-D836534FFB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6" name="Text Box 151">
          <a:extLst>
            <a:ext uri="{FF2B5EF4-FFF2-40B4-BE49-F238E27FC236}">
              <a16:creationId xmlns:a16="http://schemas.microsoft.com/office/drawing/2014/main" id="{4653189A-1791-47B3-9CCC-7C7161DF0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7" name="Text Box 152">
          <a:extLst>
            <a:ext uri="{FF2B5EF4-FFF2-40B4-BE49-F238E27FC236}">
              <a16:creationId xmlns:a16="http://schemas.microsoft.com/office/drawing/2014/main" id="{CE9466A8-1F5F-4513-9381-8FDB6269AD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8" name="Text Box 153">
          <a:extLst>
            <a:ext uri="{FF2B5EF4-FFF2-40B4-BE49-F238E27FC236}">
              <a16:creationId xmlns:a16="http://schemas.microsoft.com/office/drawing/2014/main" id="{A7A9EE94-2AE6-433D-ABFE-1A70DB0C9D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9" name="Text Box 154">
          <a:extLst>
            <a:ext uri="{FF2B5EF4-FFF2-40B4-BE49-F238E27FC236}">
              <a16:creationId xmlns:a16="http://schemas.microsoft.com/office/drawing/2014/main" id="{99FE47BC-7806-4453-97A6-7EE4242183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0" name="Text Box 155">
          <a:extLst>
            <a:ext uri="{FF2B5EF4-FFF2-40B4-BE49-F238E27FC236}">
              <a16:creationId xmlns:a16="http://schemas.microsoft.com/office/drawing/2014/main" id="{8F20B837-3D83-46DE-8FA9-15ECA71F0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1" name="Text Box 156">
          <a:extLst>
            <a:ext uri="{FF2B5EF4-FFF2-40B4-BE49-F238E27FC236}">
              <a16:creationId xmlns:a16="http://schemas.microsoft.com/office/drawing/2014/main" id="{094B4AFB-2906-44B5-BAA9-571B357BE8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A79ED6D5-12B5-437A-B567-603D58CD44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7F78CF0-DDD3-4977-8E4E-64102C878F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4EFFF4C2-D657-478D-B361-688B9AFAD5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4F7C6B85-12A1-42C7-B979-51A91105E3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C2CFAD3F-0E5C-46AC-90D9-8B5248B4C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id="{6A3AB706-43C4-4F3F-B7BE-4C700D83E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8" name="Text Box 7">
          <a:extLst>
            <a:ext uri="{FF2B5EF4-FFF2-40B4-BE49-F238E27FC236}">
              <a16:creationId xmlns:a16="http://schemas.microsoft.com/office/drawing/2014/main" id="{0F0CD9F5-C99E-4CE3-9DB7-C793A6C1C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8A373D55-D70B-4F3C-A4A0-B72F3CF22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0" name="Text Box 9">
          <a:extLst>
            <a:ext uri="{FF2B5EF4-FFF2-40B4-BE49-F238E27FC236}">
              <a16:creationId xmlns:a16="http://schemas.microsoft.com/office/drawing/2014/main" id="{7F02E129-777D-494C-B024-7076AF889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1" name="Text Box 10">
          <a:extLst>
            <a:ext uri="{FF2B5EF4-FFF2-40B4-BE49-F238E27FC236}">
              <a16:creationId xmlns:a16="http://schemas.microsoft.com/office/drawing/2014/main" id="{964D2775-86E7-4AE2-8745-6058306512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2" name="Text Box 11">
          <a:extLst>
            <a:ext uri="{FF2B5EF4-FFF2-40B4-BE49-F238E27FC236}">
              <a16:creationId xmlns:a16="http://schemas.microsoft.com/office/drawing/2014/main" id="{5D3AA146-DA2B-4533-8F64-0F138BCCA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3" name="Text Box 12">
          <a:extLst>
            <a:ext uri="{FF2B5EF4-FFF2-40B4-BE49-F238E27FC236}">
              <a16:creationId xmlns:a16="http://schemas.microsoft.com/office/drawing/2014/main" id="{AAF079FD-A970-40B0-90C7-34902C2B0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4" name="Text Box 13">
          <a:extLst>
            <a:ext uri="{FF2B5EF4-FFF2-40B4-BE49-F238E27FC236}">
              <a16:creationId xmlns:a16="http://schemas.microsoft.com/office/drawing/2014/main" id="{C498E993-41B0-429C-9871-6AFABB04A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5" name="Text Box 14">
          <a:extLst>
            <a:ext uri="{FF2B5EF4-FFF2-40B4-BE49-F238E27FC236}">
              <a16:creationId xmlns:a16="http://schemas.microsoft.com/office/drawing/2014/main" id="{9C342035-1F64-405B-A6C0-18A6F07318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49E759C2-F8E0-46FF-AE53-3DA999A76B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F9A6CB27-B083-4F84-B64B-8AAEFF6D74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8" name="Text Box 18">
          <a:extLst>
            <a:ext uri="{FF2B5EF4-FFF2-40B4-BE49-F238E27FC236}">
              <a16:creationId xmlns:a16="http://schemas.microsoft.com/office/drawing/2014/main" id="{51F6A127-E00E-4AE8-8354-9541B599EC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9" name="Text Box 19">
          <a:extLst>
            <a:ext uri="{FF2B5EF4-FFF2-40B4-BE49-F238E27FC236}">
              <a16:creationId xmlns:a16="http://schemas.microsoft.com/office/drawing/2014/main" id="{58C454FA-84E1-4191-81D8-50A4E3213E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0" name="Text Box 20">
          <a:extLst>
            <a:ext uri="{FF2B5EF4-FFF2-40B4-BE49-F238E27FC236}">
              <a16:creationId xmlns:a16="http://schemas.microsoft.com/office/drawing/2014/main" id="{4BF49B6E-C8B0-4DF7-8B7D-E071A9297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1" name="Text Box 21">
          <a:extLst>
            <a:ext uri="{FF2B5EF4-FFF2-40B4-BE49-F238E27FC236}">
              <a16:creationId xmlns:a16="http://schemas.microsoft.com/office/drawing/2014/main" id="{ADFACF90-6282-4E0B-A1E3-C68CE548A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2" name="Text Box 22">
          <a:extLst>
            <a:ext uri="{FF2B5EF4-FFF2-40B4-BE49-F238E27FC236}">
              <a16:creationId xmlns:a16="http://schemas.microsoft.com/office/drawing/2014/main" id="{34DDFF08-BB41-4103-92D2-A53C14D7F7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3" name="Text Box 23">
          <a:extLst>
            <a:ext uri="{FF2B5EF4-FFF2-40B4-BE49-F238E27FC236}">
              <a16:creationId xmlns:a16="http://schemas.microsoft.com/office/drawing/2014/main" id="{95EB86AD-9B46-4C60-8EA4-5A861295D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1CD26457-AB15-4A69-B2B8-0C90944A98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27A4F988-088B-409E-B23F-72B2A5976C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2F3DD6A7-ECF2-45B0-B83B-F68A5780AA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7" name="Text Box 27">
          <a:extLst>
            <a:ext uri="{FF2B5EF4-FFF2-40B4-BE49-F238E27FC236}">
              <a16:creationId xmlns:a16="http://schemas.microsoft.com/office/drawing/2014/main" id="{26B6B3EB-87D9-41AA-99C8-2C0FFCBEFE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8" name="Text Box 28">
          <a:extLst>
            <a:ext uri="{FF2B5EF4-FFF2-40B4-BE49-F238E27FC236}">
              <a16:creationId xmlns:a16="http://schemas.microsoft.com/office/drawing/2014/main" id="{64163391-CCB7-4794-8574-A6FC4A2E4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9" name="Text Box 29">
          <a:extLst>
            <a:ext uri="{FF2B5EF4-FFF2-40B4-BE49-F238E27FC236}">
              <a16:creationId xmlns:a16="http://schemas.microsoft.com/office/drawing/2014/main" id="{E4757B30-A249-4F6C-9BD1-73ECFB08F3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E263D81E-7CCF-4679-8C31-6BADCE6F3A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1" name="Text Box 31">
          <a:extLst>
            <a:ext uri="{FF2B5EF4-FFF2-40B4-BE49-F238E27FC236}">
              <a16:creationId xmlns:a16="http://schemas.microsoft.com/office/drawing/2014/main" id="{48BA1659-875E-4E05-89B2-A922B178A0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F3191F07-25CC-47A5-AF44-A72E668DA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3" name="Text Box 33">
          <a:extLst>
            <a:ext uri="{FF2B5EF4-FFF2-40B4-BE49-F238E27FC236}">
              <a16:creationId xmlns:a16="http://schemas.microsoft.com/office/drawing/2014/main" id="{DFB60C9C-F8DF-4C44-8854-C29E530848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4" name="Text Box 34">
          <a:extLst>
            <a:ext uri="{FF2B5EF4-FFF2-40B4-BE49-F238E27FC236}">
              <a16:creationId xmlns:a16="http://schemas.microsoft.com/office/drawing/2014/main" id="{5E694C9E-8E54-4517-B853-923D7EEFA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5" name="Text Box 35">
          <a:extLst>
            <a:ext uri="{FF2B5EF4-FFF2-40B4-BE49-F238E27FC236}">
              <a16:creationId xmlns:a16="http://schemas.microsoft.com/office/drawing/2014/main" id="{FAAF39F3-7688-4D05-A3B4-89DC0118EA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6" name="Text Box 36">
          <a:extLst>
            <a:ext uri="{FF2B5EF4-FFF2-40B4-BE49-F238E27FC236}">
              <a16:creationId xmlns:a16="http://schemas.microsoft.com/office/drawing/2014/main" id="{02A68828-CA49-4D3B-B2FE-FA62EC4485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7" name="Text Box 37">
          <a:extLst>
            <a:ext uri="{FF2B5EF4-FFF2-40B4-BE49-F238E27FC236}">
              <a16:creationId xmlns:a16="http://schemas.microsoft.com/office/drawing/2014/main" id="{9D70C344-A8D4-43EB-9B07-62437E8F48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8" name="Text Box 38">
          <a:extLst>
            <a:ext uri="{FF2B5EF4-FFF2-40B4-BE49-F238E27FC236}">
              <a16:creationId xmlns:a16="http://schemas.microsoft.com/office/drawing/2014/main" id="{F6651C84-2F0D-4283-A7DA-ED74427459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9" name="Text Box 39">
          <a:extLst>
            <a:ext uri="{FF2B5EF4-FFF2-40B4-BE49-F238E27FC236}">
              <a16:creationId xmlns:a16="http://schemas.microsoft.com/office/drawing/2014/main" id="{32896872-2C8A-4DF7-9BC3-372CA5F02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0" name="Text Box 40">
          <a:extLst>
            <a:ext uri="{FF2B5EF4-FFF2-40B4-BE49-F238E27FC236}">
              <a16:creationId xmlns:a16="http://schemas.microsoft.com/office/drawing/2014/main" id="{5CA0E216-E4EF-4497-BD36-0F9A2D3EAE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1" name="Text Box 41">
          <a:extLst>
            <a:ext uri="{FF2B5EF4-FFF2-40B4-BE49-F238E27FC236}">
              <a16:creationId xmlns:a16="http://schemas.microsoft.com/office/drawing/2014/main" id="{D421BD62-E791-4BA3-920F-AE0D8468EA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2" name="Text Box 42">
          <a:extLst>
            <a:ext uri="{FF2B5EF4-FFF2-40B4-BE49-F238E27FC236}">
              <a16:creationId xmlns:a16="http://schemas.microsoft.com/office/drawing/2014/main" id="{60FC3E3B-1467-48D8-8ECA-98E0A7940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3" name="Text Box 43">
          <a:extLst>
            <a:ext uri="{FF2B5EF4-FFF2-40B4-BE49-F238E27FC236}">
              <a16:creationId xmlns:a16="http://schemas.microsoft.com/office/drawing/2014/main" id="{BE012E7B-EA27-4799-A790-F80F96DD0D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4" name="Text Box 44">
          <a:extLst>
            <a:ext uri="{FF2B5EF4-FFF2-40B4-BE49-F238E27FC236}">
              <a16:creationId xmlns:a16="http://schemas.microsoft.com/office/drawing/2014/main" id="{A4A75076-5930-4A96-96C0-80362012D4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5" name="Text Box 45">
          <a:extLst>
            <a:ext uri="{FF2B5EF4-FFF2-40B4-BE49-F238E27FC236}">
              <a16:creationId xmlns:a16="http://schemas.microsoft.com/office/drawing/2014/main" id="{083B0244-5BBA-4BA2-BE51-A622607E55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6" name="Text Box 46">
          <a:extLst>
            <a:ext uri="{FF2B5EF4-FFF2-40B4-BE49-F238E27FC236}">
              <a16:creationId xmlns:a16="http://schemas.microsoft.com/office/drawing/2014/main" id="{B1B587C9-45D9-4BD3-9F92-68F7B0FED9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7" name="Text Box 47">
          <a:extLst>
            <a:ext uri="{FF2B5EF4-FFF2-40B4-BE49-F238E27FC236}">
              <a16:creationId xmlns:a16="http://schemas.microsoft.com/office/drawing/2014/main" id="{1DA2017A-58ED-4AFF-8417-371082C45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8" name="Text Box 48">
          <a:extLst>
            <a:ext uri="{FF2B5EF4-FFF2-40B4-BE49-F238E27FC236}">
              <a16:creationId xmlns:a16="http://schemas.microsoft.com/office/drawing/2014/main" id="{B9525692-6E55-4C86-924A-E379F84A57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9" name="Text Box 49">
          <a:extLst>
            <a:ext uri="{FF2B5EF4-FFF2-40B4-BE49-F238E27FC236}">
              <a16:creationId xmlns:a16="http://schemas.microsoft.com/office/drawing/2014/main" id="{CEF9074D-0E09-4520-9F57-155739F76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0" name="Text Box 50">
          <a:extLst>
            <a:ext uri="{FF2B5EF4-FFF2-40B4-BE49-F238E27FC236}">
              <a16:creationId xmlns:a16="http://schemas.microsoft.com/office/drawing/2014/main" id="{7042E0CB-386F-474C-9383-5581FE1FB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1" name="Text Box 51">
          <a:extLst>
            <a:ext uri="{FF2B5EF4-FFF2-40B4-BE49-F238E27FC236}">
              <a16:creationId xmlns:a16="http://schemas.microsoft.com/office/drawing/2014/main" id="{3A260F96-F0ED-4410-93CF-28FA73864A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2" name="Text Box 52">
          <a:extLst>
            <a:ext uri="{FF2B5EF4-FFF2-40B4-BE49-F238E27FC236}">
              <a16:creationId xmlns:a16="http://schemas.microsoft.com/office/drawing/2014/main" id="{DCBACDB2-D389-44F8-8948-7FD367F84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BA41BEBF-A1FC-4A32-BD6F-C43E741F26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4" name="Text Box 54">
          <a:extLst>
            <a:ext uri="{FF2B5EF4-FFF2-40B4-BE49-F238E27FC236}">
              <a16:creationId xmlns:a16="http://schemas.microsoft.com/office/drawing/2014/main" id="{38420F35-F1C6-476A-AC48-AADDA0DC45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5" name="Text Box 55">
          <a:extLst>
            <a:ext uri="{FF2B5EF4-FFF2-40B4-BE49-F238E27FC236}">
              <a16:creationId xmlns:a16="http://schemas.microsoft.com/office/drawing/2014/main" id="{794F56FF-9298-406D-8CDE-615D5DF491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6" name="Text Box 56">
          <a:extLst>
            <a:ext uri="{FF2B5EF4-FFF2-40B4-BE49-F238E27FC236}">
              <a16:creationId xmlns:a16="http://schemas.microsoft.com/office/drawing/2014/main" id="{B68C459B-BA67-41E5-A23A-CDEAE1463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7" name="Text Box 57">
          <a:extLst>
            <a:ext uri="{FF2B5EF4-FFF2-40B4-BE49-F238E27FC236}">
              <a16:creationId xmlns:a16="http://schemas.microsoft.com/office/drawing/2014/main" id="{8B077CE2-C8B3-4143-9118-F57A14A204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8" name="Text Box 58">
          <a:extLst>
            <a:ext uri="{FF2B5EF4-FFF2-40B4-BE49-F238E27FC236}">
              <a16:creationId xmlns:a16="http://schemas.microsoft.com/office/drawing/2014/main" id="{7F1F8DAD-630D-4356-9C62-AD69FB5DAD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9" name="Text Box 59">
          <a:extLst>
            <a:ext uri="{FF2B5EF4-FFF2-40B4-BE49-F238E27FC236}">
              <a16:creationId xmlns:a16="http://schemas.microsoft.com/office/drawing/2014/main" id="{EE80A99F-B33D-4C0B-8E02-FBB731E6AB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0" name="Text Box 60">
          <a:extLst>
            <a:ext uri="{FF2B5EF4-FFF2-40B4-BE49-F238E27FC236}">
              <a16:creationId xmlns:a16="http://schemas.microsoft.com/office/drawing/2014/main" id="{D7B52E09-B576-4A62-B234-59C2D55A70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1" name="Text Box 61">
          <a:extLst>
            <a:ext uri="{FF2B5EF4-FFF2-40B4-BE49-F238E27FC236}">
              <a16:creationId xmlns:a16="http://schemas.microsoft.com/office/drawing/2014/main" id="{7C6308D2-9A6B-42F0-B81B-79EC8EB899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2" name="Text Box 62">
          <a:extLst>
            <a:ext uri="{FF2B5EF4-FFF2-40B4-BE49-F238E27FC236}">
              <a16:creationId xmlns:a16="http://schemas.microsoft.com/office/drawing/2014/main" id="{DA950F62-DF3A-454A-8F5B-C048EB643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62EE956E-1DAE-4300-8FEE-62162CBA6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03769612-1A8F-4944-B5A1-3A68AB4EEB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8BAAC73C-6C4F-4BF7-95E0-1DB209C51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ADEF248E-B952-44C2-B3A5-2A13F3E5C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7" name="Text Box 67">
          <a:extLst>
            <a:ext uri="{FF2B5EF4-FFF2-40B4-BE49-F238E27FC236}">
              <a16:creationId xmlns:a16="http://schemas.microsoft.com/office/drawing/2014/main" id="{8E432CF5-AB7C-49D5-9848-73D3CF8C1D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8" name="Text Box 68">
          <a:extLst>
            <a:ext uri="{FF2B5EF4-FFF2-40B4-BE49-F238E27FC236}">
              <a16:creationId xmlns:a16="http://schemas.microsoft.com/office/drawing/2014/main" id="{F285F037-E935-49E7-B57E-F88A886FBC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9" name="Text Box 69">
          <a:extLst>
            <a:ext uri="{FF2B5EF4-FFF2-40B4-BE49-F238E27FC236}">
              <a16:creationId xmlns:a16="http://schemas.microsoft.com/office/drawing/2014/main" id="{FD478D07-2BCA-4B42-A7C1-596A83603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0" name="Text Box 70">
          <a:extLst>
            <a:ext uri="{FF2B5EF4-FFF2-40B4-BE49-F238E27FC236}">
              <a16:creationId xmlns:a16="http://schemas.microsoft.com/office/drawing/2014/main" id="{4700AD28-DA58-4E91-94FA-6275E73D0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1" name="Text Box 71">
          <a:extLst>
            <a:ext uri="{FF2B5EF4-FFF2-40B4-BE49-F238E27FC236}">
              <a16:creationId xmlns:a16="http://schemas.microsoft.com/office/drawing/2014/main" id="{82945218-2039-4BB8-A47A-CBC12F032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2" name="Text Box 72">
          <a:extLst>
            <a:ext uri="{FF2B5EF4-FFF2-40B4-BE49-F238E27FC236}">
              <a16:creationId xmlns:a16="http://schemas.microsoft.com/office/drawing/2014/main" id="{174BA98F-9473-403C-A40F-8D6FFDE7F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3" name="Text Box 73">
          <a:extLst>
            <a:ext uri="{FF2B5EF4-FFF2-40B4-BE49-F238E27FC236}">
              <a16:creationId xmlns:a16="http://schemas.microsoft.com/office/drawing/2014/main" id="{7AFC3A80-8C32-4FEA-B1EB-EC6E1C04E8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4" name="Text Box 74">
          <a:extLst>
            <a:ext uri="{FF2B5EF4-FFF2-40B4-BE49-F238E27FC236}">
              <a16:creationId xmlns:a16="http://schemas.microsoft.com/office/drawing/2014/main" id="{8892AA62-DFD8-4969-914F-4AAA596321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5" name="Text Box 75">
          <a:extLst>
            <a:ext uri="{FF2B5EF4-FFF2-40B4-BE49-F238E27FC236}">
              <a16:creationId xmlns:a16="http://schemas.microsoft.com/office/drawing/2014/main" id="{DBCF1930-C69C-4276-A84F-7CF29F6E0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6" name="Text Box 76">
          <a:extLst>
            <a:ext uri="{FF2B5EF4-FFF2-40B4-BE49-F238E27FC236}">
              <a16:creationId xmlns:a16="http://schemas.microsoft.com/office/drawing/2014/main" id="{AAFAF845-60C7-433E-BC6B-84D5CAF43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7" name="Text Box 77">
          <a:extLst>
            <a:ext uri="{FF2B5EF4-FFF2-40B4-BE49-F238E27FC236}">
              <a16:creationId xmlns:a16="http://schemas.microsoft.com/office/drawing/2014/main" id="{380CEFD8-A132-4DB0-B9D3-142C0B481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8" name="Text Box 78">
          <a:extLst>
            <a:ext uri="{FF2B5EF4-FFF2-40B4-BE49-F238E27FC236}">
              <a16:creationId xmlns:a16="http://schemas.microsoft.com/office/drawing/2014/main" id="{89C92D14-3E98-49B4-B1FE-B8D564F2E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9" name="Text Box 79">
          <a:extLst>
            <a:ext uri="{FF2B5EF4-FFF2-40B4-BE49-F238E27FC236}">
              <a16:creationId xmlns:a16="http://schemas.microsoft.com/office/drawing/2014/main" id="{EBD865C2-E765-4637-93AB-F3F86A64F0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0" name="Text Box 80">
          <a:extLst>
            <a:ext uri="{FF2B5EF4-FFF2-40B4-BE49-F238E27FC236}">
              <a16:creationId xmlns:a16="http://schemas.microsoft.com/office/drawing/2014/main" id="{552F6A51-186E-48F7-BB66-CAD4C5E81B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1" name="Text Box 81">
          <a:extLst>
            <a:ext uri="{FF2B5EF4-FFF2-40B4-BE49-F238E27FC236}">
              <a16:creationId xmlns:a16="http://schemas.microsoft.com/office/drawing/2014/main" id="{95D59B84-AA19-4E9F-83FE-4CA8C3289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2" name="Text Box 82">
          <a:extLst>
            <a:ext uri="{FF2B5EF4-FFF2-40B4-BE49-F238E27FC236}">
              <a16:creationId xmlns:a16="http://schemas.microsoft.com/office/drawing/2014/main" id="{7B890F25-B981-4CBE-AD89-D6A39745A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3" name="Text Box 83">
          <a:extLst>
            <a:ext uri="{FF2B5EF4-FFF2-40B4-BE49-F238E27FC236}">
              <a16:creationId xmlns:a16="http://schemas.microsoft.com/office/drawing/2014/main" id="{22130288-FC9C-41F5-9357-34BFA23843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4" name="Text Box 84">
          <a:extLst>
            <a:ext uri="{FF2B5EF4-FFF2-40B4-BE49-F238E27FC236}">
              <a16:creationId xmlns:a16="http://schemas.microsoft.com/office/drawing/2014/main" id="{292396C6-33FC-4FAA-A40E-E1876B727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5" name="Text Box 85">
          <a:extLst>
            <a:ext uri="{FF2B5EF4-FFF2-40B4-BE49-F238E27FC236}">
              <a16:creationId xmlns:a16="http://schemas.microsoft.com/office/drawing/2014/main" id="{9EC360D9-84BF-4536-A9FE-B0234EC25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6" name="Text Box 86">
          <a:extLst>
            <a:ext uri="{FF2B5EF4-FFF2-40B4-BE49-F238E27FC236}">
              <a16:creationId xmlns:a16="http://schemas.microsoft.com/office/drawing/2014/main" id="{6DACB06C-E0DF-4F87-B9B0-5DC5B6CDE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7" name="Text Box 87">
          <a:extLst>
            <a:ext uri="{FF2B5EF4-FFF2-40B4-BE49-F238E27FC236}">
              <a16:creationId xmlns:a16="http://schemas.microsoft.com/office/drawing/2014/main" id="{54489B21-8B01-47C1-A0CB-51D8339EC4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8" name="Text Box 88">
          <a:extLst>
            <a:ext uri="{FF2B5EF4-FFF2-40B4-BE49-F238E27FC236}">
              <a16:creationId xmlns:a16="http://schemas.microsoft.com/office/drawing/2014/main" id="{FFF23FF1-B867-45F1-8926-C9A911CC5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9" name="Text Box 89">
          <a:extLst>
            <a:ext uri="{FF2B5EF4-FFF2-40B4-BE49-F238E27FC236}">
              <a16:creationId xmlns:a16="http://schemas.microsoft.com/office/drawing/2014/main" id="{DC0726F3-1C19-4452-9025-762E7D4185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0" name="Text Box 90">
          <a:extLst>
            <a:ext uri="{FF2B5EF4-FFF2-40B4-BE49-F238E27FC236}">
              <a16:creationId xmlns:a16="http://schemas.microsoft.com/office/drawing/2014/main" id="{094E89CE-21CD-4694-A7BE-7E1AAA99B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1" name="Text Box 91">
          <a:extLst>
            <a:ext uri="{FF2B5EF4-FFF2-40B4-BE49-F238E27FC236}">
              <a16:creationId xmlns:a16="http://schemas.microsoft.com/office/drawing/2014/main" id="{0CCF816E-FAFE-4A85-A900-C41E3B6E4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2" name="Text Box 92">
          <a:extLst>
            <a:ext uri="{FF2B5EF4-FFF2-40B4-BE49-F238E27FC236}">
              <a16:creationId xmlns:a16="http://schemas.microsoft.com/office/drawing/2014/main" id="{BEA395AD-8CA0-4CA9-9838-41B3BF1E6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3" name="Text Box 93">
          <a:extLst>
            <a:ext uri="{FF2B5EF4-FFF2-40B4-BE49-F238E27FC236}">
              <a16:creationId xmlns:a16="http://schemas.microsoft.com/office/drawing/2014/main" id="{C6F8A170-9F5E-4279-B7E7-3773DB51BB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4" name="Text Box 94">
          <a:extLst>
            <a:ext uri="{FF2B5EF4-FFF2-40B4-BE49-F238E27FC236}">
              <a16:creationId xmlns:a16="http://schemas.microsoft.com/office/drawing/2014/main" id="{02C1E780-D4F4-4272-A4FF-0EA3A04AE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5" name="Text Box 95">
          <a:extLst>
            <a:ext uri="{FF2B5EF4-FFF2-40B4-BE49-F238E27FC236}">
              <a16:creationId xmlns:a16="http://schemas.microsoft.com/office/drawing/2014/main" id="{7C4E6DD2-9DC6-4F39-8D9F-337B70816F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6" name="Text Box 96">
          <a:extLst>
            <a:ext uri="{FF2B5EF4-FFF2-40B4-BE49-F238E27FC236}">
              <a16:creationId xmlns:a16="http://schemas.microsoft.com/office/drawing/2014/main" id="{4082407E-F4CE-4541-906F-EF8A8FDFCE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7" name="Text Box 97">
          <a:extLst>
            <a:ext uri="{FF2B5EF4-FFF2-40B4-BE49-F238E27FC236}">
              <a16:creationId xmlns:a16="http://schemas.microsoft.com/office/drawing/2014/main" id="{4F2B6340-7728-432D-ACD9-5F67F18912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8" name="Text Box 98">
          <a:extLst>
            <a:ext uri="{FF2B5EF4-FFF2-40B4-BE49-F238E27FC236}">
              <a16:creationId xmlns:a16="http://schemas.microsoft.com/office/drawing/2014/main" id="{2A0B5C73-DD89-4177-9359-601483BF1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9" name="Text Box 99">
          <a:extLst>
            <a:ext uri="{FF2B5EF4-FFF2-40B4-BE49-F238E27FC236}">
              <a16:creationId xmlns:a16="http://schemas.microsoft.com/office/drawing/2014/main" id="{87084D5F-AFB3-4D10-8510-3B5952ECB7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0" name="Text Box 100">
          <a:extLst>
            <a:ext uri="{FF2B5EF4-FFF2-40B4-BE49-F238E27FC236}">
              <a16:creationId xmlns:a16="http://schemas.microsoft.com/office/drawing/2014/main" id="{C381DDCE-694F-4B30-BBB9-9F98886C5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1" name="Text Box 101">
          <a:extLst>
            <a:ext uri="{FF2B5EF4-FFF2-40B4-BE49-F238E27FC236}">
              <a16:creationId xmlns:a16="http://schemas.microsoft.com/office/drawing/2014/main" id="{0C04CF06-D582-441E-A098-4A3596E65F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2" name="Text Box 102">
          <a:extLst>
            <a:ext uri="{FF2B5EF4-FFF2-40B4-BE49-F238E27FC236}">
              <a16:creationId xmlns:a16="http://schemas.microsoft.com/office/drawing/2014/main" id="{9E7130F3-AE90-4D6E-98D6-B9B4BAF69D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3" name="Text Box 103">
          <a:extLst>
            <a:ext uri="{FF2B5EF4-FFF2-40B4-BE49-F238E27FC236}">
              <a16:creationId xmlns:a16="http://schemas.microsoft.com/office/drawing/2014/main" id="{642B7284-0764-4106-B143-8A9510F5E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4" name="Text Box 104">
          <a:extLst>
            <a:ext uri="{FF2B5EF4-FFF2-40B4-BE49-F238E27FC236}">
              <a16:creationId xmlns:a16="http://schemas.microsoft.com/office/drawing/2014/main" id="{31325C09-0B94-45B4-B6D5-959E8BE3FD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5" name="Text Box 105">
          <a:extLst>
            <a:ext uri="{FF2B5EF4-FFF2-40B4-BE49-F238E27FC236}">
              <a16:creationId xmlns:a16="http://schemas.microsoft.com/office/drawing/2014/main" id="{FE4FD817-F31D-47E3-876B-06EC0A75E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6" name="Text Box 106">
          <a:extLst>
            <a:ext uri="{FF2B5EF4-FFF2-40B4-BE49-F238E27FC236}">
              <a16:creationId xmlns:a16="http://schemas.microsoft.com/office/drawing/2014/main" id="{D9490A63-B999-4D68-8137-B0D96A883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7" name="Text Box 107">
          <a:extLst>
            <a:ext uri="{FF2B5EF4-FFF2-40B4-BE49-F238E27FC236}">
              <a16:creationId xmlns:a16="http://schemas.microsoft.com/office/drawing/2014/main" id="{EF913E73-7B0A-468E-A8AD-0C75594E40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8" name="Text Box 108">
          <a:extLst>
            <a:ext uri="{FF2B5EF4-FFF2-40B4-BE49-F238E27FC236}">
              <a16:creationId xmlns:a16="http://schemas.microsoft.com/office/drawing/2014/main" id="{751F4792-8CAA-4E2C-AA31-F0DA0454F1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9" name="Text Box 109">
          <a:extLst>
            <a:ext uri="{FF2B5EF4-FFF2-40B4-BE49-F238E27FC236}">
              <a16:creationId xmlns:a16="http://schemas.microsoft.com/office/drawing/2014/main" id="{19937176-65A4-4577-A237-B2DA604023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0" name="Text Box 110">
          <a:extLst>
            <a:ext uri="{FF2B5EF4-FFF2-40B4-BE49-F238E27FC236}">
              <a16:creationId xmlns:a16="http://schemas.microsoft.com/office/drawing/2014/main" id="{05CDB309-5241-4111-904E-BDE56A0A13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1" name="Text Box 111">
          <a:extLst>
            <a:ext uri="{FF2B5EF4-FFF2-40B4-BE49-F238E27FC236}">
              <a16:creationId xmlns:a16="http://schemas.microsoft.com/office/drawing/2014/main" id="{28EB94BE-E525-4664-A280-FB82CB237D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2" name="Text Box 112">
          <a:extLst>
            <a:ext uri="{FF2B5EF4-FFF2-40B4-BE49-F238E27FC236}">
              <a16:creationId xmlns:a16="http://schemas.microsoft.com/office/drawing/2014/main" id="{090F5B24-73F3-4A84-9204-F4C5FD4DAF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3" name="Text Box 113">
          <a:extLst>
            <a:ext uri="{FF2B5EF4-FFF2-40B4-BE49-F238E27FC236}">
              <a16:creationId xmlns:a16="http://schemas.microsoft.com/office/drawing/2014/main" id="{5A4B1A95-50F4-456A-A6EE-1794E310F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4" name="Text Box 114">
          <a:extLst>
            <a:ext uri="{FF2B5EF4-FFF2-40B4-BE49-F238E27FC236}">
              <a16:creationId xmlns:a16="http://schemas.microsoft.com/office/drawing/2014/main" id="{06FCB588-8B45-4A42-A1A4-B521931756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5" name="Text Box 115">
          <a:extLst>
            <a:ext uri="{FF2B5EF4-FFF2-40B4-BE49-F238E27FC236}">
              <a16:creationId xmlns:a16="http://schemas.microsoft.com/office/drawing/2014/main" id="{CDFC6059-F05E-401D-9937-25BF6DE53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6" name="Text Box 116">
          <a:extLst>
            <a:ext uri="{FF2B5EF4-FFF2-40B4-BE49-F238E27FC236}">
              <a16:creationId xmlns:a16="http://schemas.microsoft.com/office/drawing/2014/main" id="{C733B520-F930-424C-9364-847A60FE1F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7" name="Text Box 117">
          <a:extLst>
            <a:ext uri="{FF2B5EF4-FFF2-40B4-BE49-F238E27FC236}">
              <a16:creationId xmlns:a16="http://schemas.microsoft.com/office/drawing/2014/main" id="{845AF98F-09DB-4BE9-8176-12BCD2F393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8" name="Text Box 118">
          <a:extLst>
            <a:ext uri="{FF2B5EF4-FFF2-40B4-BE49-F238E27FC236}">
              <a16:creationId xmlns:a16="http://schemas.microsoft.com/office/drawing/2014/main" id="{35396D72-8C96-4B59-BC36-5EBA712A57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9" name="Text Box 119">
          <a:extLst>
            <a:ext uri="{FF2B5EF4-FFF2-40B4-BE49-F238E27FC236}">
              <a16:creationId xmlns:a16="http://schemas.microsoft.com/office/drawing/2014/main" id="{3F694205-0CFD-496A-98CA-9087C0C593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0" name="Text Box 120">
          <a:extLst>
            <a:ext uri="{FF2B5EF4-FFF2-40B4-BE49-F238E27FC236}">
              <a16:creationId xmlns:a16="http://schemas.microsoft.com/office/drawing/2014/main" id="{66CC6BC4-FA7E-4193-82D9-0CB9B341C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1" name="Text Box 121">
          <a:extLst>
            <a:ext uri="{FF2B5EF4-FFF2-40B4-BE49-F238E27FC236}">
              <a16:creationId xmlns:a16="http://schemas.microsoft.com/office/drawing/2014/main" id="{CB8F5B1B-3338-436B-A278-87316D4978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2" name="Text Box 122">
          <a:extLst>
            <a:ext uri="{FF2B5EF4-FFF2-40B4-BE49-F238E27FC236}">
              <a16:creationId xmlns:a16="http://schemas.microsoft.com/office/drawing/2014/main" id="{5246D8FB-71FA-43B1-B2E6-4932CFBCFA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3" name="Text Box 123">
          <a:extLst>
            <a:ext uri="{FF2B5EF4-FFF2-40B4-BE49-F238E27FC236}">
              <a16:creationId xmlns:a16="http://schemas.microsoft.com/office/drawing/2014/main" id="{018866A8-070D-49B8-8508-C90737E54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4" name="Text Box 124">
          <a:extLst>
            <a:ext uri="{FF2B5EF4-FFF2-40B4-BE49-F238E27FC236}">
              <a16:creationId xmlns:a16="http://schemas.microsoft.com/office/drawing/2014/main" id="{A7884651-B47A-4ED7-9B29-440E35B99A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5" name="Text Box 125">
          <a:extLst>
            <a:ext uri="{FF2B5EF4-FFF2-40B4-BE49-F238E27FC236}">
              <a16:creationId xmlns:a16="http://schemas.microsoft.com/office/drawing/2014/main" id="{50A80AF3-E028-42EF-9E1A-934CE9E18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6" name="Text Box 126">
          <a:extLst>
            <a:ext uri="{FF2B5EF4-FFF2-40B4-BE49-F238E27FC236}">
              <a16:creationId xmlns:a16="http://schemas.microsoft.com/office/drawing/2014/main" id="{C2E0A009-ECC9-4583-B5D5-7DFD8079ED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7" name="Text Box 127">
          <a:extLst>
            <a:ext uri="{FF2B5EF4-FFF2-40B4-BE49-F238E27FC236}">
              <a16:creationId xmlns:a16="http://schemas.microsoft.com/office/drawing/2014/main" id="{4391403C-B2DA-403F-983E-76D710B325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8" name="Text Box 128">
          <a:extLst>
            <a:ext uri="{FF2B5EF4-FFF2-40B4-BE49-F238E27FC236}">
              <a16:creationId xmlns:a16="http://schemas.microsoft.com/office/drawing/2014/main" id="{0B0E597C-15DC-4091-99D3-0A3A174DE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9" name="Text Box 129">
          <a:extLst>
            <a:ext uri="{FF2B5EF4-FFF2-40B4-BE49-F238E27FC236}">
              <a16:creationId xmlns:a16="http://schemas.microsoft.com/office/drawing/2014/main" id="{0D5E0667-47D2-4413-8B47-B92788CF2D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0" name="Text Box 130">
          <a:extLst>
            <a:ext uri="{FF2B5EF4-FFF2-40B4-BE49-F238E27FC236}">
              <a16:creationId xmlns:a16="http://schemas.microsoft.com/office/drawing/2014/main" id="{BDF18973-BEBB-4654-8CD7-3F92E67BCD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1" name="Text Box 131">
          <a:extLst>
            <a:ext uri="{FF2B5EF4-FFF2-40B4-BE49-F238E27FC236}">
              <a16:creationId xmlns:a16="http://schemas.microsoft.com/office/drawing/2014/main" id="{67AD4E94-E825-4FE4-A4A8-F7FE8244FC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2" name="Text Box 132">
          <a:extLst>
            <a:ext uri="{FF2B5EF4-FFF2-40B4-BE49-F238E27FC236}">
              <a16:creationId xmlns:a16="http://schemas.microsoft.com/office/drawing/2014/main" id="{457C98AB-8B4E-404F-9925-B09EE7A168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3" name="Text Box 133">
          <a:extLst>
            <a:ext uri="{FF2B5EF4-FFF2-40B4-BE49-F238E27FC236}">
              <a16:creationId xmlns:a16="http://schemas.microsoft.com/office/drawing/2014/main" id="{16AA7AED-5C8E-4648-9124-E73519732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4" name="Text Box 134">
          <a:extLst>
            <a:ext uri="{FF2B5EF4-FFF2-40B4-BE49-F238E27FC236}">
              <a16:creationId xmlns:a16="http://schemas.microsoft.com/office/drawing/2014/main" id="{22B867F0-51F9-432C-A803-452E184F3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5" name="Text Box 135">
          <a:extLst>
            <a:ext uri="{FF2B5EF4-FFF2-40B4-BE49-F238E27FC236}">
              <a16:creationId xmlns:a16="http://schemas.microsoft.com/office/drawing/2014/main" id="{457D5CE8-62FC-4757-8967-9677DCBB5E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6" name="Text Box 136">
          <a:extLst>
            <a:ext uri="{FF2B5EF4-FFF2-40B4-BE49-F238E27FC236}">
              <a16:creationId xmlns:a16="http://schemas.microsoft.com/office/drawing/2014/main" id="{C327F7DD-9000-4389-BEDD-501D06C647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7" name="Text Box 137">
          <a:extLst>
            <a:ext uri="{FF2B5EF4-FFF2-40B4-BE49-F238E27FC236}">
              <a16:creationId xmlns:a16="http://schemas.microsoft.com/office/drawing/2014/main" id="{5D1C75C3-282F-49E0-8AB8-5E2CC3EBD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8" name="Text Box 138">
          <a:extLst>
            <a:ext uri="{FF2B5EF4-FFF2-40B4-BE49-F238E27FC236}">
              <a16:creationId xmlns:a16="http://schemas.microsoft.com/office/drawing/2014/main" id="{76F2EB95-3AE9-4E25-94B2-94ECD2D7C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9" name="Text Box 139">
          <a:extLst>
            <a:ext uri="{FF2B5EF4-FFF2-40B4-BE49-F238E27FC236}">
              <a16:creationId xmlns:a16="http://schemas.microsoft.com/office/drawing/2014/main" id="{9FED79C4-DC65-4972-A3BB-2A8319E56F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0" name="Text Box 140">
          <a:extLst>
            <a:ext uri="{FF2B5EF4-FFF2-40B4-BE49-F238E27FC236}">
              <a16:creationId xmlns:a16="http://schemas.microsoft.com/office/drawing/2014/main" id="{D0D9E865-310C-4CAA-A9F2-92865C085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1" name="Text Box 141">
          <a:extLst>
            <a:ext uri="{FF2B5EF4-FFF2-40B4-BE49-F238E27FC236}">
              <a16:creationId xmlns:a16="http://schemas.microsoft.com/office/drawing/2014/main" id="{EC78E3D4-E724-4D65-957F-43491D3DE0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2" name="Text Box 142">
          <a:extLst>
            <a:ext uri="{FF2B5EF4-FFF2-40B4-BE49-F238E27FC236}">
              <a16:creationId xmlns:a16="http://schemas.microsoft.com/office/drawing/2014/main" id="{94E913D2-6345-4CE8-A578-FDCB8CBABD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3" name="Text Box 143">
          <a:extLst>
            <a:ext uri="{FF2B5EF4-FFF2-40B4-BE49-F238E27FC236}">
              <a16:creationId xmlns:a16="http://schemas.microsoft.com/office/drawing/2014/main" id="{7D4325EF-FA52-4F64-8AAA-5D980F6DFC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4" name="Text Box 144">
          <a:extLst>
            <a:ext uri="{FF2B5EF4-FFF2-40B4-BE49-F238E27FC236}">
              <a16:creationId xmlns:a16="http://schemas.microsoft.com/office/drawing/2014/main" id="{43B2FCA9-168E-450B-8C8B-D0D21E723E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5" name="Text Box 145">
          <a:extLst>
            <a:ext uri="{FF2B5EF4-FFF2-40B4-BE49-F238E27FC236}">
              <a16:creationId xmlns:a16="http://schemas.microsoft.com/office/drawing/2014/main" id="{8B9BE749-9FBA-47B4-AAAD-288C70254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6" name="Text Box 146">
          <a:extLst>
            <a:ext uri="{FF2B5EF4-FFF2-40B4-BE49-F238E27FC236}">
              <a16:creationId xmlns:a16="http://schemas.microsoft.com/office/drawing/2014/main" id="{BF86B10C-0500-4B0C-8C86-3C31C5622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7" name="Text Box 147">
          <a:extLst>
            <a:ext uri="{FF2B5EF4-FFF2-40B4-BE49-F238E27FC236}">
              <a16:creationId xmlns:a16="http://schemas.microsoft.com/office/drawing/2014/main" id="{166B4F74-0798-4158-BA4D-A5AF0A7DAC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8" name="Text Box 148">
          <a:extLst>
            <a:ext uri="{FF2B5EF4-FFF2-40B4-BE49-F238E27FC236}">
              <a16:creationId xmlns:a16="http://schemas.microsoft.com/office/drawing/2014/main" id="{CA66DB29-2216-4E19-B94D-532D8702C6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9" name="Text Box 149">
          <a:extLst>
            <a:ext uri="{FF2B5EF4-FFF2-40B4-BE49-F238E27FC236}">
              <a16:creationId xmlns:a16="http://schemas.microsoft.com/office/drawing/2014/main" id="{DC42BE32-7EBC-4A23-A242-CFB556180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0" name="Text Box 150">
          <a:extLst>
            <a:ext uri="{FF2B5EF4-FFF2-40B4-BE49-F238E27FC236}">
              <a16:creationId xmlns:a16="http://schemas.microsoft.com/office/drawing/2014/main" id="{2342B67F-4AA1-43B8-A208-6524629061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1" name="Text Box 151">
          <a:extLst>
            <a:ext uri="{FF2B5EF4-FFF2-40B4-BE49-F238E27FC236}">
              <a16:creationId xmlns:a16="http://schemas.microsoft.com/office/drawing/2014/main" id="{7A0DFC30-FF94-4EE2-ADEA-6B794D65F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2" name="Text Box 152">
          <a:extLst>
            <a:ext uri="{FF2B5EF4-FFF2-40B4-BE49-F238E27FC236}">
              <a16:creationId xmlns:a16="http://schemas.microsoft.com/office/drawing/2014/main" id="{01196026-DB5F-4BD5-BF6B-9088ECD220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3" name="Text Box 153">
          <a:extLst>
            <a:ext uri="{FF2B5EF4-FFF2-40B4-BE49-F238E27FC236}">
              <a16:creationId xmlns:a16="http://schemas.microsoft.com/office/drawing/2014/main" id="{E43D5FAD-0E31-4F1B-BB4C-E8A03FF7B5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4" name="Text Box 154">
          <a:extLst>
            <a:ext uri="{FF2B5EF4-FFF2-40B4-BE49-F238E27FC236}">
              <a16:creationId xmlns:a16="http://schemas.microsoft.com/office/drawing/2014/main" id="{2D77F3EE-A38B-4D1F-B420-E705BF9167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5" name="Text Box 155">
          <a:extLst>
            <a:ext uri="{FF2B5EF4-FFF2-40B4-BE49-F238E27FC236}">
              <a16:creationId xmlns:a16="http://schemas.microsoft.com/office/drawing/2014/main" id="{D0CC1053-14BB-426C-9167-A9A4E4B33F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6" name="Text Box 156">
          <a:extLst>
            <a:ext uri="{FF2B5EF4-FFF2-40B4-BE49-F238E27FC236}">
              <a16:creationId xmlns:a16="http://schemas.microsoft.com/office/drawing/2014/main" id="{0F493F62-A239-4701-A60A-98DD9D44AD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s\export\DOCUME~1\chetanb\LOCALS~1\Temp\Revised%20POCN%20format%20Dtd%2027th%20March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 Amendment"/>
      <sheetName val="FOB Port"/>
      <sheetName val="In DC Date"/>
      <sheetName val="SHIPMENT"/>
    </sheetNames>
    <sheetDataSet>
      <sheetData sheetId="0" refreshError="1"/>
      <sheetData sheetId="1" refreshError="1"/>
      <sheetData sheetId="2" refreshError="1">
        <row r="2">
          <cell r="A2" t="str">
            <v>ARGENTINA -  Argentina - OCEAN - East</v>
          </cell>
          <cell r="B2">
            <v>39</v>
          </cell>
        </row>
        <row r="3">
          <cell r="A3" t="str">
            <v>AUSTRIA -  Austria - OCEAN - East</v>
          </cell>
          <cell r="B3">
            <v>29</v>
          </cell>
        </row>
        <row r="4">
          <cell r="A4" t="str">
            <v>BAHRAIN -  Bahrain - OCEAN - East</v>
          </cell>
          <cell r="B4">
            <v>49</v>
          </cell>
        </row>
        <row r="5">
          <cell r="A5" t="str">
            <v>BANGLADESH -  Chittagong - OCEAN - East</v>
          </cell>
          <cell r="B5">
            <v>49</v>
          </cell>
        </row>
        <row r="6">
          <cell r="A6" t="str">
            <v>BANGLADESH -  Chittagong - OCEAN - West</v>
          </cell>
          <cell r="C6">
            <v>44</v>
          </cell>
        </row>
        <row r="7">
          <cell r="A7" t="str">
            <v>BELGIUM -  Belgium - OCEAN - East</v>
          </cell>
          <cell r="B7">
            <v>21</v>
          </cell>
        </row>
        <row r="8">
          <cell r="A8" t="str">
            <v>BELIZE -  Belize City - OCEAN - East</v>
          </cell>
          <cell r="B8">
            <v>30</v>
          </cell>
        </row>
        <row r="9">
          <cell r="A9" t="str">
            <v>BOLIVIA -  BOLIVIA - OCEAN - East</v>
          </cell>
          <cell r="B9">
            <v>44</v>
          </cell>
        </row>
        <row r="10">
          <cell r="A10" t="str">
            <v>BRAZIL -  Brazil - OCEAN - East</v>
          </cell>
          <cell r="B10">
            <v>38</v>
          </cell>
        </row>
        <row r="11">
          <cell r="A11" t="str">
            <v>BULGARIA -  Bulgaria - OCEAN - East</v>
          </cell>
          <cell r="B11">
            <v>35</v>
          </cell>
        </row>
        <row r="12">
          <cell r="A12" t="str">
            <v>BULGARIA -  VARNA - OCEAN - East</v>
          </cell>
          <cell r="B12">
            <v>35</v>
          </cell>
        </row>
        <row r="13">
          <cell r="A13" t="str">
            <v>CAMBODIA -  Sihanoukville - OCEAN - West</v>
          </cell>
          <cell r="C13">
            <v>40</v>
          </cell>
        </row>
        <row r="14">
          <cell r="A14" t="str">
            <v>CHILE -  Chile - OCEAN - East</v>
          </cell>
          <cell r="B14">
            <v>35</v>
          </cell>
        </row>
        <row r="15">
          <cell r="A15" t="str">
            <v>CHINA -  Dalian - OCEAN - West</v>
          </cell>
          <cell r="C15">
            <v>31</v>
          </cell>
        </row>
        <row r="16">
          <cell r="A16" t="str">
            <v>CHINA -  Fuzhou - OCEAN - West</v>
          </cell>
          <cell r="C16">
            <v>29</v>
          </cell>
        </row>
        <row r="17">
          <cell r="A17" t="str">
            <v>CHINA -  Guangzhou - OCEAN - West</v>
          </cell>
          <cell r="C17">
            <v>29</v>
          </cell>
        </row>
        <row r="18">
          <cell r="A18" t="str">
            <v>CHINA -  Nanjing - OCEAN - West</v>
          </cell>
          <cell r="C18">
            <v>31</v>
          </cell>
        </row>
        <row r="19">
          <cell r="A19" t="str">
            <v>CHINA -  Ningbo - OCEAN - West</v>
          </cell>
          <cell r="C19">
            <v>27</v>
          </cell>
        </row>
        <row r="20">
          <cell r="A20" t="str">
            <v>CHINA -  Qingdao - OCEAN - West</v>
          </cell>
          <cell r="C20">
            <v>29</v>
          </cell>
        </row>
        <row r="21">
          <cell r="A21" t="str">
            <v>CHINA -  Shanghai - OCEAN - West</v>
          </cell>
          <cell r="C21">
            <v>26</v>
          </cell>
        </row>
        <row r="22">
          <cell r="A22" t="str">
            <v>CHINA -  Shantou - OCEAN - West</v>
          </cell>
          <cell r="C22">
            <v>34</v>
          </cell>
        </row>
        <row r="23">
          <cell r="A23" t="str">
            <v>CHINA -  ShenZhen - OCEAN - West</v>
          </cell>
          <cell r="C23">
            <v>27</v>
          </cell>
        </row>
        <row r="24">
          <cell r="A24" t="str">
            <v>CHINA -  Xiamen - OCEAN - West</v>
          </cell>
          <cell r="C24">
            <v>28</v>
          </cell>
        </row>
        <row r="25">
          <cell r="A25" t="str">
            <v>CHINA -  Xingang - OCEAN - West</v>
          </cell>
          <cell r="C25">
            <v>29</v>
          </cell>
        </row>
        <row r="26">
          <cell r="A26" t="str">
            <v>CHINA -  Zhangiagang - OCEAN - West</v>
          </cell>
          <cell r="C26">
            <v>33</v>
          </cell>
        </row>
        <row r="27">
          <cell r="A27" t="str">
            <v>CHINA -  Zhauhai - OCEAN - West</v>
          </cell>
          <cell r="C27">
            <v>29</v>
          </cell>
        </row>
        <row r="28">
          <cell r="A28" t="str">
            <v>CHINA -  Zhongshan - OCEAN - West</v>
          </cell>
          <cell r="C28">
            <v>29</v>
          </cell>
        </row>
        <row r="29">
          <cell r="A29" t="str">
            <v>COLOMBIA -  Colombia - OCEAN - East</v>
          </cell>
          <cell r="B29">
            <v>29</v>
          </cell>
        </row>
        <row r="30">
          <cell r="A30" t="str">
            <v>COSTA RICA -  Costa Rica - OCEAN - East</v>
          </cell>
          <cell r="B30">
            <v>29</v>
          </cell>
        </row>
        <row r="31">
          <cell r="A31" t="str">
            <v>CROATIA -  Croatia - OCEAN - East</v>
          </cell>
          <cell r="B31">
            <v>35</v>
          </cell>
        </row>
        <row r="32">
          <cell r="A32" t="str">
            <v>CZECH REPUBLIC -  Czech Republic - OCEAN - East</v>
          </cell>
          <cell r="B32">
            <v>31</v>
          </cell>
        </row>
        <row r="33">
          <cell r="A33" t="str">
            <v>DENMARK -  Denmark - OCEAN - East</v>
          </cell>
          <cell r="B33">
            <v>30</v>
          </cell>
        </row>
        <row r="34">
          <cell r="A34" t="str">
            <v>DOMINICAN REPUBLIC -  Dominican Republic - OCEAN - East</v>
          </cell>
          <cell r="B34">
            <v>28</v>
          </cell>
        </row>
        <row r="35">
          <cell r="A35" t="str">
            <v>EGYPT -  ALEXANDRIA=EL ISKANDARIYA - OCEAN - East</v>
          </cell>
          <cell r="B35">
            <v>39</v>
          </cell>
        </row>
        <row r="36">
          <cell r="A36" t="str">
            <v>EL SALVADOR -  El Salvador - OCEAN - East</v>
          </cell>
          <cell r="B36">
            <v>32</v>
          </cell>
        </row>
        <row r="37">
          <cell r="A37" t="str">
            <v>FINLAND -  Findland - OCEAN - East</v>
          </cell>
          <cell r="B37">
            <v>33</v>
          </cell>
        </row>
        <row r="38">
          <cell r="A38" t="str">
            <v>FRANCE -  France - OCEAN - East</v>
          </cell>
          <cell r="B38">
            <v>29</v>
          </cell>
        </row>
        <row r="39">
          <cell r="A39" t="str">
            <v>GERMAN, FEDERAL REPUBLIC OF -  BREMERHAVEN - OCEAN - East</v>
          </cell>
          <cell r="B39">
            <v>21</v>
          </cell>
        </row>
        <row r="40">
          <cell r="A40" t="str">
            <v>GERMAN, FEDERAL REPUBLIC OF -  Germany - OCEAN - East</v>
          </cell>
          <cell r="B40">
            <v>21</v>
          </cell>
        </row>
        <row r="41">
          <cell r="A41" t="str">
            <v>GERMAN, FEDERAL REPUBLIC OF -  HAMBURG - OCEAN - East</v>
          </cell>
          <cell r="B41">
            <v>21</v>
          </cell>
        </row>
        <row r="42">
          <cell r="A42" t="str">
            <v>GREECE -  Greece - OCEAN - East</v>
          </cell>
          <cell r="B42">
            <v>35</v>
          </cell>
        </row>
        <row r="43">
          <cell r="A43" t="str">
            <v>GUATEMALA -  Guatemala - OCEAN - East</v>
          </cell>
          <cell r="B43">
            <v>30</v>
          </cell>
        </row>
        <row r="44">
          <cell r="A44" t="str">
            <v>HONDURAS -  Honduras - OCEAN - East</v>
          </cell>
          <cell r="B44">
            <v>30</v>
          </cell>
        </row>
        <row r="45">
          <cell r="A45" t="str">
            <v>HONG KONG -  Hong Kong - OCEAN - West</v>
          </cell>
          <cell r="C45">
            <v>25</v>
          </cell>
        </row>
        <row r="46">
          <cell r="A46" t="str">
            <v>HUNGARY -  Hungary - OCEAN - East</v>
          </cell>
          <cell r="B46">
            <v>31</v>
          </cell>
        </row>
        <row r="47">
          <cell r="A47" t="str">
            <v>INDIA -  Bombay - OCEAN - East</v>
          </cell>
          <cell r="B47">
            <v>45</v>
          </cell>
        </row>
        <row r="48">
          <cell r="A48" t="str">
            <v>INDIA -  Madras - OCEAN - East</v>
          </cell>
          <cell r="B48">
            <v>43</v>
          </cell>
        </row>
        <row r="49">
          <cell r="A49" t="str">
            <v>INDIA -  Tuticorin - OCEAN - East</v>
          </cell>
          <cell r="B49">
            <v>43</v>
          </cell>
        </row>
        <row r="50">
          <cell r="A50" t="str">
            <v>INDONESIA -  Belawan - OCEAN - West</v>
          </cell>
          <cell r="C50">
            <v>37</v>
          </cell>
        </row>
        <row r="51">
          <cell r="A51" t="str">
            <v>INDONESIA -  Jakarta - OCEAN - West</v>
          </cell>
          <cell r="C51">
            <v>37</v>
          </cell>
        </row>
        <row r="52">
          <cell r="A52" t="str">
            <v>INDONESIA -  Semarang - OCEAN - West</v>
          </cell>
          <cell r="C52">
            <v>39</v>
          </cell>
        </row>
        <row r="53">
          <cell r="A53" t="str">
            <v>INDONESIA -  Tanjung Perak/Surab - OCEAN - West</v>
          </cell>
          <cell r="C53">
            <v>37</v>
          </cell>
        </row>
        <row r="54">
          <cell r="A54" t="str">
            <v>IRELAND -  Ireland - OCEAN - East</v>
          </cell>
          <cell r="B54">
            <v>31</v>
          </cell>
        </row>
        <row r="55">
          <cell r="A55" t="str">
            <v>ISRAEL -  Israel - OCEAN - East</v>
          </cell>
          <cell r="B55">
            <v>41</v>
          </cell>
        </row>
        <row r="56">
          <cell r="A56" t="str">
            <v>ITALY -  Italy - OCEAN - East</v>
          </cell>
          <cell r="B56">
            <v>30</v>
          </cell>
        </row>
        <row r="57">
          <cell r="A57" t="str">
            <v>ITALY -  Livorno - OCEAN - East</v>
          </cell>
          <cell r="B57">
            <v>30</v>
          </cell>
        </row>
        <row r="58">
          <cell r="A58" t="str">
            <v>JAMAICA -  Jamaica - OCEAN - East</v>
          </cell>
          <cell r="B58">
            <v>28</v>
          </cell>
        </row>
        <row r="59">
          <cell r="A59" t="str">
            <v>JAPAN -  Nagoya - OCEAN - West</v>
          </cell>
          <cell r="C59">
            <v>26</v>
          </cell>
        </row>
        <row r="60">
          <cell r="A60" t="str">
            <v>KENYA -  Mombasa - KE - OCEAN - East</v>
          </cell>
          <cell r="B60">
            <v>55</v>
          </cell>
        </row>
        <row r="61">
          <cell r="A61" t="str">
            <v>KOREA, REPUBLIC OF -  Busan - OCEAN - West</v>
          </cell>
          <cell r="C61">
            <v>22</v>
          </cell>
        </row>
        <row r="62">
          <cell r="A62" t="str">
            <v>LITHUANIA -  Klaipeda, Lithuania - OCEAN - East</v>
          </cell>
          <cell r="B62">
            <v>33</v>
          </cell>
        </row>
        <row r="63">
          <cell r="A63" t="str">
            <v>MACAU -  Macau - OCEAN - West</v>
          </cell>
          <cell r="C63">
            <v>31</v>
          </cell>
        </row>
        <row r="64">
          <cell r="A64" t="str">
            <v>MADAGASCAR -  Madagascar - OCEAN - East</v>
          </cell>
          <cell r="B64">
            <v>53</v>
          </cell>
        </row>
        <row r="65">
          <cell r="A65" t="str">
            <v>MALAYSIA -  Pasir Gudang - OCEAN - West</v>
          </cell>
          <cell r="C65">
            <v>35</v>
          </cell>
        </row>
        <row r="66">
          <cell r="A66" t="str">
            <v>MALAYSIA -  Penang - OCEAN - West</v>
          </cell>
          <cell r="C66">
            <v>37</v>
          </cell>
        </row>
        <row r="67">
          <cell r="A67" t="str">
            <v>MALAYSIA -  Port Kelang - OCEAN - West</v>
          </cell>
          <cell r="C67">
            <v>34</v>
          </cell>
        </row>
        <row r="68">
          <cell r="A68" t="str">
            <v>MAURITIUS -  Port Louis - OCEAN - East</v>
          </cell>
          <cell r="B68">
            <v>54</v>
          </cell>
        </row>
        <row r="69">
          <cell r="A69" t="str">
            <v>MEXICO -  Mexico - OCEAN - East</v>
          </cell>
          <cell r="B69">
            <v>10</v>
          </cell>
        </row>
        <row r="70">
          <cell r="A70" t="str">
            <v>MEXICO -  Mexico - TRUCK - East</v>
          </cell>
          <cell r="B70">
            <v>19</v>
          </cell>
        </row>
        <row r="71">
          <cell r="A71" t="str">
            <v>MOZAMBIQUE -  Mozambique - OCEAN - East</v>
          </cell>
          <cell r="B71">
            <v>50</v>
          </cell>
        </row>
        <row r="72">
          <cell r="A72" t="str">
            <v>NETHERLANDS -  Netherlands - OCEAN - East</v>
          </cell>
          <cell r="B72">
            <v>25</v>
          </cell>
        </row>
        <row r="73">
          <cell r="A73" t="str">
            <v>NICARAGUA -  Nicaragua - OCEAN - East</v>
          </cell>
          <cell r="B73">
            <v>30</v>
          </cell>
        </row>
        <row r="74">
          <cell r="A74" t="str">
            <v>NORTHERN MARIANA ISLANDS -  SAIPAN - OCEAN - West</v>
          </cell>
          <cell r="C74">
            <v>35</v>
          </cell>
        </row>
        <row r="75">
          <cell r="A75" t="str">
            <v>NORWAY -  Norway - OCEAN - East</v>
          </cell>
          <cell r="B75">
            <v>31</v>
          </cell>
        </row>
        <row r="76">
          <cell r="A76" t="str">
            <v>OMAN -  Muscat - OCEAN - East</v>
          </cell>
          <cell r="B76">
            <v>45</v>
          </cell>
        </row>
        <row r="77">
          <cell r="A77" t="str">
            <v>PAKISTAN -  Karachi - OCEAN - East</v>
          </cell>
          <cell r="B77">
            <v>41</v>
          </cell>
        </row>
        <row r="78">
          <cell r="A78" t="str">
            <v>PANAMA -  Panama - OCEAN - East</v>
          </cell>
          <cell r="B78">
            <v>29</v>
          </cell>
        </row>
        <row r="79">
          <cell r="A79" t="str">
            <v>PERU -  Peru - OCEAN - East</v>
          </cell>
          <cell r="B79">
            <v>31</v>
          </cell>
        </row>
        <row r="80">
          <cell r="A80" t="str">
            <v>PHILLIPINES -  Cebu - OCEAN - West</v>
          </cell>
          <cell r="C80">
            <v>33</v>
          </cell>
        </row>
        <row r="81">
          <cell r="A81" t="str">
            <v>PHILLIPINES -  Manila - OCEAN - West</v>
          </cell>
          <cell r="C81">
            <v>31</v>
          </cell>
        </row>
        <row r="82">
          <cell r="A82" t="str">
            <v>POLAND -  Poland - OCEAN - East</v>
          </cell>
          <cell r="B82">
            <v>31</v>
          </cell>
        </row>
        <row r="83">
          <cell r="A83" t="str">
            <v>PORTUGAL -  LEIXOES - OCEAN - East</v>
          </cell>
          <cell r="B83">
            <v>21</v>
          </cell>
        </row>
        <row r="84">
          <cell r="A84" t="str">
            <v>PORTUGAL -  PORTO - OCEAN - East</v>
          </cell>
          <cell r="B84">
            <v>21</v>
          </cell>
        </row>
        <row r="85">
          <cell r="A85" t="str">
            <v>PORTUGAL -  Portugal - OCEAN - East</v>
          </cell>
          <cell r="B85">
            <v>27</v>
          </cell>
        </row>
        <row r="86">
          <cell r="A86" t="str">
            <v>SINGAPORE -  Singapore - OCEAN - West</v>
          </cell>
          <cell r="C86">
            <v>31</v>
          </cell>
        </row>
        <row r="87">
          <cell r="A87" t="str">
            <v>SLOVAKIA -  Slovakia - OCEAN - East</v>
          </cell>
          <cell r="B87">
            <v>31</v>
          </cell>
        </row>
        <row r="88">
          <cell r="A88" t="str">
            <v>SLOVENIA -  Slovenia - OCEAN - East</v>
          </cell>
          <cell r="B88">
            <v>35</v>
          </cell>
        </row>
        <row r="89">
          <cell r="A89" t="str">
            <v>SOUTH AFRICA -  Cape Town - OCEAN - East</v>
          </cell>
          <cell r="B89">
            <v>49</v>
          </cell>
        </row>
        <row r="90">
          <cell r="A90" t="str">
            <v>SOUTH AFRICA -  Durban - OCEAN - East</v>
          </cell>
          <cell r="B90">
            <v>40</v>
          </cell>
        </row>
        <row r="91">
          <cell r="A91" t="str">
            <v>SPAIN -  Spain - OCEAN - East</v>
          </cell>
          <cell r="B91">
            <v>29</v>
          </cell>
        </row>
        <row r="92">
          <cell r="A92" t="str">
            <v>SPAIN -  Valencia - OCEAN - East</v>
          </cell>
          <cell r="B92">
            <v>29</v>
          </cell>
        </row>
        <row r="93">
          <cell r="A93" t="str">
            <v>SRI LANKA -  Colombo - OCEAN - East</v>
          </cell>
          <cell r="B93">
            <v>34</v>
          </cell>
        </row>
        <row r="94">
          <cell r="A94" t="str">
            <v>SRI LANKA -  Colombo - OCEAN - West</v>
          </cell>
          <cell r="C94">
            <v>36</v>
          </cell>
        </row>
        <row r="95">
          <cell r="A95" t="str">
            <v>SWEDEN -  Gothenburg - OCEAN - East</v>
          </cell>
          <cell r="B95">
            <v>31</v>
          </cell>
        </row>
        <row r="96">
          <cell r="A96" t="str">
            <v>SWEDEN -  Sweden - OCEAN - East</v>
          </cell>
          <cell r="B96">
            <v>31</v>
          </cell>
        </row>
        <row r="97">
          <cell r="A97" t="str">
            <v>SWITZERLAND -  Switzerland - OCEAN - East</v>
          </cell>
          <cell r="B97">
            <v>31</v>
          </cell>
        </row>
        <row r="98">
          <cell r="A98" t="str">
            <v>TAIWAN -  Kaoshiung - OCEAN - West</v>
          </cell>
          <cell r="C98">
            <v>29</v>
          </cell>
        </row>
        <row r="99">
          <cell r="A99" t="str">
            <v>TAIWAN -  Keelung (Chilung) - OCEAN - West</v>
          </cell>
          <cell r="C99">
            <v>29</v>
          </cell>
        </row>
        <row r="100">
          <cell r="A100" t="str">
            <v>TAIWAN -  Taichung - OCEAN - West</v>
          </cell>
          <cell r="C100">
            <v>29</v>
          </cell>
        </row>
        <row r="101">
          <cell r="A101" t="str">
            <v>THAILAND -  Bangkok - OCEAN - West</v>
          </cell>
          <cell r="C101">
            <v>31</v>
          </cell>
        </row>
        <row r="102">
          <cell r="A102" t="str">
            <v>THAILAND -  Laem Chabang - OCEAN - West</v>
          </cell>
          <cell r="C102">
            <v>31</v>
          </cell>
        </row>
        <row r="103">
          <cell r="A103" t="str">
            <v>THAILAND -  Songkla - OCEAN - West</v>
          </cell>
          <cell r="C103">
            <v>37</v>
          </cell>
        </row>
        <row r="104">
          <cell r="A104" t="str">
            <v>TUNISIA -  SFAX - OCEAN - East</v>
          </cell>
          <cell r="B104">
            <v>40</v>
          </cell>
        </row>
        <row r="105">
          <cell r="A105" t="str">
            <v>TURKEY -  ISTANBUL - OCEAN - East</v>
          </cell>
          <cell r="B105">
            <v>45</v>
          </cell>
        </row>
        <row r="106">
          <cell r="A106" t="str">
            <v>TURKEY -  IZMIR - OCEAN - East</v>
          </cell>
          <cell r="B106">
            <v>45</v>
          </cell>
        </row>
        <row r="107">
          <cell r="A107" t="str">
            <v>TURKEY -  Turkey - OCEAN - East</v>
          </cell>
          <cell r="B107">
            <v>45</v>
          </cell>
        </row>
        <row r="108">
          <cell r="A108" t="str">
            <v>UNITED ARAB EMIRATES -  Dubai - OCEAN - East</v>
          </cell>
          <cell r="B108">
            <v>43</v>
          </cell>
        </row>
        <row r="109">
          <cell r="A109" t="str">
            <v>UNITED KINGDOM -  LIVERPOOL - OCEAN - East</v>
          </cell>
          <cell r="B109">
            <v>27</v>
          </cell>
        </row>
        <row r="110">
          <cell r="A110" t="str">
            <v>UNITED KINGDOM -  United Kingdom - OCEAN - East</v>
          </cell>
          <cell r="B110">
            <v>27</v>
          </cell>
        </row>
        <row r="111">
          <cell r="A111" t="str">
            <v>URUGUAY -  Uruguay - OCEAN - East</v>
          </cell>
          <cell r="B111">
            <v>37</v>
          </cell>
        </row>
        <row r="112">
          <cell r="A112" t="str">
            <v>VENEZUELA -  Venezuela - OCEAN - East</v>
          </cell>
          <cell r="B112">
            <v>35</v>
          </cell>
        </row>
        <row r="113">
          <cell r="A113" t="str">
            <v>VIETNAM -  Danang - OCEAN - West</v>
          </cell>
          <cell r="C113">
            <v>43</v>
          </cell>
        </row>
        <row r="114">
          <cell r="A114" t="str">
            <v>VIETNAM -  Haiphong - OCEAN - West</v>
          </cell>
          <cell r="C114">
            <v>33</v>
          </cell>
        </row>
        <row r="115">
          <cell r="A115" t="str">
            <v>VIETNAM -  Ho Chi Minh - OCEAN - West</v>
          </cell>
          <cell r="C115">
            <v>33</v>
          </cell>
        </row>
        <row r="116">
          <cell r="A116" t="str">
            <v>VIETNAM -  Qui Nhon - OCEAN - East</v>
          </cell>
          <cell r="B116">
            <v>39</v>
          </cell>
        </row>
        <row r="117">
          <cell r="A117" t="str">
            <v>VIETNAM -  Qui Nhon - OCEAN - West</v>
          </cell>
          <cell r="C117">
            <v>43</v>
          </cell>
        </row>
      </sheetData>
      <sheetData sheetId="3" refreshError="1">
        <row r="5">
          <cell r="B5" t="str">
            <v>January</v>
          </cell>
          <cell r="D5" t="str">
            <v>01</v>
          </cell>
          <cell r="F5">
            <v>2006</v>
          </cell>
        </row>
        <row r="6">
          <cell r="B6" t="str">
            <v>February</v>
          </cell>
          <cell r="D6" t="str">
            <v>02</v>
          </cell>
          <cell r="F6">
            <v>2007</v>
          </cell>
        </row>
        <row r="7">
          <cell r="B7" t="str">
            <v>March</v>
          </cell>
          <cell r="D7" t="str">
            <v>03</v>
          </cell>
          <cell r="F7">
            <v>2008</v>
          </cell>
        </row>
        <row r="8">
          <cell r="B8" t="str">
            <v>April</v>
          </cell>
          <cell r="D8" t="str">
            <v>04</v>
          </cell>
          <cell r="F8">
            <v>2009</v>
          </cell>
        </row>
        <row r="9">
          <cell r="B9" t="str">
            <v>May</v>
          </cell>
          <cell r="D9" t="str">
            <v>05</v>
          </cell>
          <cell r="F9">
            <v>2010</v>
          </cell>
        </row>
        <row r="10">
          <cell r="B10" t="str">
            <v>June</v>
          </cell>
          <cell r="D10" t="str">
            <v>06</v>
          </cell>
          <cell r="F10">
            <v>2011</v>
          </cell>
        </row>
        <row r="11">
          <cell r="B11" t="str">
            <v>July</v>
          </cell>
          <cell r="D11" t="str">
            <v>07</v>
          </cell>
          <cell r="F11">
            <v>2012</v>
          </cell>
        </row>
        <row r="12">
          <cell r="B12" t="str">
            <v>August</v>
          </cell>
          <cell r="D12" t="str">
            <v>08</v>
          </cell>
          <cell r="F12">
            <v>2013</v>
          </cell>
        </row>
        <row r="13">
          <cell r="B13" t="str">
            <v>September</v>
          </cell>
          <cell r="D13" t="str">
            <v>09</v>
          </cell>
          <cell r="F13">
            <v>2014</v>
          </cell>
        </row>
        <row r="14">
          <cell r="B14" t="str">
            <v>October</v>
          </cell>
          <cell r="D14">
            <v>10</v>
          </cell>
          <cell r="F14">
            <v>2015</v>
          </cell>
        </row>
        <row r="15">
          <cell r="B15" t="str">
            <v>November</v>
          </cell>
          <cell r="D15">
            <v>11</v>
          </cell>
          <cell r="F15">
            <v>2016</v>
          </cell>
        </row>
        <row r="16">
          <cell r="B16" t="str">
            <v>December</v>
          </cell>
          <cell r="D16">
            <v>12</v>
          </cell>
          <cell r="F16">
            <v>2017</v>
          </cell>
        </row>
        <row r="17">
          <cell r="D17">
            <v>13</v>
          </cell>
          <cell r="F17">
            <v>2018</v>
          </cell>
        </row>
        <row r="18">
          <cell r="D18">
            <v>14</v>
          </cell>
          <cell r="F18">
            <v>2019</v>
          </cell>
        </row>
        <row r="19">
          <cell r="D19">
            <v>15</v>
          </cell>
          <cell r="F19">
            <v>2020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22</v>
          </cell>
        </row>
        <row r="27">
          <cell r="D27">
            <v>23</v>
          </cell>
        </row>
        <row r="28">
          <cell r="D28">
            <v>24</v>
          </cell>
        </row>
        <row r="29">
          <cell r="D29">
            <v>25</v>
          </cell>
        </row>
        <row r="30">
          <cell r="D30">
            <v>26</v>
          </cell>
        </row>
        <row r="31">
          <cell r="D31">
            <v>27</v>
          </cell>
        </row>
        <row r="32">
          <cell r="D32">
            <v>28</v>
          </cell>
        </row>
        <row r="33">
          <cell r="D33">
            <v>29</v>
          </cell>
        </row>
        <row r="34">
          <cell r="D34">
            <v>30</v>
          </cell>
        </row>
        <row r="35">
          <cell r="D35">
            <v>31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1"/>
  <sheetViews>
    <sheetView topLeftCell="A33" zoomScale="60" zoomScaleNormal="60" zoomScaleSheetLayoutView="80" workbookViewId="0">
      <selection activeCell="C38" sqref="C38"/>
    </sheetView>
  </sheetViews>
  <sheetFormatPr defaultColWidth="9" defaultRowHeight="15" customHeight="1"/>
  <cols>
    <col min="1" max="1" width="6.81640625" style="47" customWidth="1"/>
    <col min="2" max="2" width="6" style="47" customWidth="1"/>
    <col min="3" max="3" width="7.54296875" style="47" hidden="1" customWidth="1"/>
    <col min="4" max="4" width="21.453125" style="47" customWidth="1"/>
    <col min="5" max="5" width="21.453125" style="47" hidden="1" customWidth="1"/>
    <col min="6" max="6" width="16.6328125" style="47" customWidth="1"/>
    <col min="7" max="7" width="17.6328125" style="47" customWidth="1"/>
    <col min="8" max="8" width="26.81640625" style="47" customWidth="1"/>
    <col min="9" max="9" width="18.1796875" style="47" customWidth="1"/>
    <col min="10" max="10" width="15.54296875" style="47" customWidth="1"/>
    <col min="11" max="11" width="12" style="48" customWidth="1"/>
    <col min="12" max="12" width="16.81640625" style="47" customWidth="1"/>
    <col min="13" max="14" width="17.08984375" style="157" customWidth="1"/>
    <col min="15" max="15" width="13.54296875" style="47" customWidth="1"/>
    <col min="16" max="18" width="12.36328125" style="47" customWidth="1"/>
    <col min="19" max="19" width="11" style="47" customWidth="1"/>
    <col min="20" max="24" width="9" style="47" customWidth="1"/>
    <col min="25" max="16384" width="9" style="47"/>
  </cols>
  <sheetData>
    <row r="1" spans="1:14" ht="20.25" customHeight="1" thickBot="1">
      <c r="A1" s="483" t="s">
        <v>33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5"/>
      <c r="N1" s="250"/>
    </row>
    <row r="2" spans="1:14" ht="24.9" customHeight="1">
      <c r="A2" s="153" t="s">
        <v>43</v>
      </c>
      <c r="B2" s="154"/>
      <c r="C2" s="154"/>
      <c r="D2" s="154"/>
      <c r="E2" s="154"/>
      <c r="I2" s="155" t="s">
        <v>7</v>
      </c>
      <c r="M2" s="156"/>
    </row>
    <row r="3" spans="1:14" ht="24.9" customHeight="1">
      <c r="A3" s="149" t="s">
        <v>16</v>
      </c>
      <c r="B3" s="89"/>
      <c r="C3" s="89"/>
      <c r="D3" s="89"/>
      <c r="E3" s="89"/>
      <c r="H3" s="271"/>
      <c r="I3" s="246"/>
      <c r="J3" s="239"/>
      <c r="K3" s="239"/>
      <c r="M3" s="156"/>
    </row>
    <row r="4" spans="1:14" ht="24.9" customHeight="1">
      <c r="A4" s="158" t="s">
        <v>139</v>
      </c>
      <c r="B4" s="89"/>
      <c r="C4" s="89"/>
      <c r="D4" s="89"/>
      <c r="E4" s="89"/>
      <c r="H4" s="271"/>
      <c r="I4" s="267" t="s">
        <v>81</v>
      </c>
      <c r="J4" s="159"/>
      <c r="K4" s="160"/>
      <c r="L4" s="159"/>
      <c r="M4" s="161"/>
    </row>
    <row r="5" spans="1:14" ht="24.9" customHeight="1">
      <c r="A5" s="158" t="s">
        <v>140</v>
      </c>
      <c r="B5" s="89"/>
      <c r="C5" s="89"/>
      <c r="D5" s="89"/>
      <c r="E5" s="89"/>
      <c r="H5" s="271"/>
      <c r="I5" s="270" t="s">
        <v>21</v>
      </c>
      <c r="J5" s="162"/>
      <c r="L5" s="162"/>
      <c r="M5" s="163"/>
    </row>
    <row r="6" spans="1:14" ht="24.9" customHeight="1">
      <c r="A6" s="158" t="s">
        <v>141</v>
      </c>
      <c r="B6" s="89"/>
      <c r="C6" s="89"/>
      <c r="D6" s="89"/>
      <c r="E6" s="89"/>
      <c r="H6" s="271"/>
      <c r="I6" s="384" t="s">
        <v>136</v>
      </c>
      <c r="J6" s="215">
        <v>250207</v>
      </c>
      <c r="M6" s="156"/>
    </row>
    <row r="7" spans="1:14" ht="24.9" customHeight="1">
      <c r="A7" s="153"/>
      <c r="H7" s="271"/>
      <c r="I7" s="270" t="s">
        <v>22</v>
      </c>
      <c r="J7" s="162"/>
      <c r="K7" s="165"/>
      <c r="L7" s="162"/>
      <c r="M7" s="163"/>
    </row>
    <row r="8" spans="1:14" ht="24.9" customHeight="1">
      <c r="A8" s="166"/>
      <c r="H8" s="271"/>
      <c r="I8" s="154"/>
      <c r="J8" s="64" t="s">
        <v>29</v>
      </c>
      <c r="K8" s="160"/>
      <c r="L8" s="159"/>
      <c r="M8" s="156"/>
    </row>
    <row r="9" spans="1:14" ht="18" customHeight="1">
      <c r="A9" s="167" t="s">
        <v>9</v>
      </c>
      <c r="B9" s="168"/>
      <c r="C9" s="168"/>
      <c r="D9" s="168"/>
      <c r="E9" s="168"/>
      <c r="F9" s="162"/>
      <c r="G9" s="162"/>
      <c r="H9" s="272"/>
      <c r="I9" s="270" t="s">
        <v>14</v>
      </c>
      <c r="M9" s="163"/>
    </row>
    <row r="10" spans="1:14" ht="18" customHeight="1">
      <c r="A10" s="268" t="s">
        <v>142</v>
      </c>
      <c r="B10" s="154"/>
      <c r="C10" s="154"/>
      <c r="D10" s="154"/>
      <c r="E10" s="154"/>
      <c r="F10" s="154"/>
      <c r="G10" s="154"/>
      <c r="H10" s="273"/>
      <c r="I10" s="86" t="s">
        <v>157</v>
      </c>
      <c r="J10" s="114"/>
      <c r="M10" s="156"/>
    </row>
    <row r="11" spans="1:14" ht="18" customHeight="1">
      <c r="A11" s="268" t="s">
        <v>143</v>
      </c>
      <c r="B11" s="97"/>
      <c r="C11" s="97"/>
      <c r="D11" s="97"/>
      <c r="E11" s="97"/>
      <c r="F11" s="97"/>
      <c r="G11" s="97"/>
      <c r="H11" s="271"/>
      <c r="I11" s="86" t="s">
        <v>158</v>
      </c>
      <c r="J11" s="114"/>
      <c r="M11" s="156"/>
    </row>
    <row r="12" spans="1:14" ht="18" customHeight="1">
      <c r="A12" s="268" t="s">
        <v>155</v>
      </c>
      <c r="B12" s="97"/>
      <c r="C12" s="97"/>
      <c r="D12" s="97"/>
      <c r="E12" s="97"/>
      <c r="F12" s="97"/>
      <c r="G12" s="97"/>
      <c r="H12" s="271"/>
      <c r="I12" s="86" t="s">
        <v>159</v>
      </c>
      <c r="J12" s="169"/>
      <c r="L12" s="170"/>
      <c r="M12" s="156"/>
    </row>
    <row r="13" spans="1:14" ht="18" customHeight="1">
      <c r="A13" s="158" t="s">
        <v>147</v>
      </c>
      <c r="B13" s="97"/>
      <c r="C13" s="97"/>
      <c r="D13" s="97"/>
      <c r="E13" s="97"/>
      <c r="F13" s="97"/>
      <c r="G13" s="97"/>
      <c r="I13" s="86" t="s">
        <v>160</v>
      </c>
      <c r="J13" s="169"/>
      <c r="L13" s="170"/>
      <c r="M13" s="156"/>
    </row>
    <row r="14" spans="1:14" ht="18" customHeight="1">
      <c r="B14" s="97"/>
      <c r="C14" s="97"/>
      <c r="D14" s="97"/>
      <c r="E14" s="97"/>
      <c r="F14" s="97"/>
      <c r="G14" s="97"/>
      <c r="H14" s="271"/>
      <c r="I14" s="115" t="s">
        <v>161</v>
      </c>
      <c r="J14" s="171"/>
      <c r="K14" s="160"/>
      <c r="L14" s="172"/>
      <c r="M14" s="161"/>
    </row>
    <row r="15" spans="1:14" ht="18" customHeight="1">
      <c r="A15" s="173"/>
      <c r="B15" s="97"/>
      <c r="C15" s="97"/>
      <c r="D15" s="97"/>
      <c r="E15" s="97"/>
      <c r="F15" s="97"/>
      <c r="G15" s="97"/>
      <c r="H15" s="271"/>
      <c r="I15" s="154" t="s">
        <v>57</v>
      </c>
      <c r="L15" s="174" t="s">
        <v>6</v>
      </c>
      <c r="M15" s="156"/>
    </row>
    <row r="16" spans="1:14" ht="18" customHeight="1">
      <c r="A16" s="175"/>
      <c r="B16" s="97"/>
      <c r="C16" s="97"/>
      <c r="D16" s="97"/>
      <c r="E16" s="97"/>
      <c r="F16" s="97"/>
      <c r="G16" s="97"/>
      <c r="H16" s="274"/>
      <c r="I16" s="275" t="s">
        <v>17</v>
      </c>
      <c r="J16" s="122"/>
      <c r="K16" s="176"/>
      <c r="L16" s="177"/>
      <c r="M16" s="178" t="s">
        <v>147</v>
      </c>
      <c r="N16" s="251"/>
    </row>
    <row r="17" spans="1:14" ht="24.9" customHeight="1">
      <c r="A17" s="179" t="s">
        <v>0</v>
      </c>
      <c r="B17" s="180"/>
      <c r="C17" s="180"/>
      <c r="D17" s="187"/>
      <c r="E17" s="180"/>
      <c r="F17" s="181"/>
      <c r="G17" s="181"/>
      <c r="H17" s="180" t="s">
        <v>23</v>
      </c>
      <c r="I17" s="182" t="s">
        <v>5</v>
      </c>
      <c r="J17" s="89"/>
      <c r="K17" s="183"/>
      <c r="L17" s="89"/>
      <c r="M17" s="184"/>
      <c r="N17" s="252"/>
    </row>
    <row r="18" spans="1:14" ht="24.9" customHeight="1">
      <c r="A18" s="486" t="s">
        <v>45</v>
      </c>
      <c r="B18" s="487"/>
      <c r="C18" s="229"/>
      <c r="D18" s="223"/>
      <c r="E18" s="280"/>
      <c r="F18" s="89"/>
      <c r="G18" s="89"/>
      <c r="H18" s="122" t="s">
        <v>65</v>
      </c>
      <c r="I18" s="269" t="s">
        <v>144</v>
      </c>
      <c r="J18" s="89"/>
      <c r="K18" s="183"/>
      <c r="L18" s="89"/>
      <c r="M18" s="184"/>
      <c r="N18" s="252"/>
    </row>
    <row r="19" spans="1:14" ht="24.9" customHeight="1">
      <c r="A19" s="179" t="s">
        <v>1</v>
      </c>
      <c r="B19" s="114"/>
      <c r="C19" s="180"/>
      <c r="D19" s="187"/>
      <c r="E19" s="180"/>
      <c r="F19" s="181"/>
      <c r="G19" s="181"/>
      <c r="H19" s="180" t="s">
        <v>3</v>
      </c>
      <c r="I19" s="269" t="s">
        <v>94</v>
      </c>
      <c r="J19" s="89"/>
      <c r="K19" s="183"/>
      <c r="L19" s="89"/>
      <c r="M19" s="184"/>
      <c r="N19" s="252"/>
    </row>
    <row r="20" spans="1:14" ht="24.9" customHeight="1">
      <c r="A20" s="242" t="s">
        <v>163</v>
      </c>
      <c r="B20" s="122"/>
      <c r="C20" s="122"/>
      <c r="D20" s="121"/>
      <c r="E20" s="122"/>
      <c r="F20" s="122"/>
      <c r="G20" s="122"/>
      <c r="H20" s="121" t="s">
        <v>88</v>
      </c>
      <c r="I20" s="89"/>
      <c r="J20" s="89" t="s">
        <v>145</v>
      </c>
      <c r="K20" s="183"/>
      <c r="L20" s="89"/>
      <c r="M20" s="184"/>
      <c r="N20" s="252"/>
    </row>
    <row r="21" spans="1:14" ht="24.9" customHeight="1">
      <c r="A21" s="185" t="s">
        <v>2</v>
      </c>
      <c r="B21" s="180"/>
      <c r="C21" s="114"/>
      <c r="D21" s="114"/>
      <c r="E21" s="114"/>
      <c r="F21" s="186"/>
      <c r="G21" s="181"/>
      <c r="H21" s="187" t="s">
        <v>4</v>
      </c>
      <c r="I21" s="89" t="s">
        <v>91</v>
      </c>
      <c r="J21" s="89"/>
      <c r="K21" s="183"/>
      <c r="L21" s="89"/>
      <c r="M21" s="184"/>
      <c r="N21" s="252"/>
    </row>
    <row r="22" spans="1:14" ht="24.9" customHeight="1">
      <c r="A22" s="188" t="s">
        <v>146</v>
      </c>
      <c r="B22" s="122"/>
      <c r="C22" s="122"/>
      <c r="D22" s="122"/>
      <c r="E22" s="122"/>
      <c r="F22" s="189"/>
      <c r="G22" s="122"/>
      <c r="H22" s="223" t="str">
        <f>A22</f>
        <v xml:space="preserve">LONG BEACH </v>
      </c>
      <c r="I22" s="122" t="s">
        <v>15</v>
      </c>
      <c r="J22" s="89"/>
      <c r="K22" s="183"/>
      <c r="L22" s="89"/>
      <c r="M22" s="184"/>
      <c r="N22" s="252"/>
    </row>
    <row r="23" spans="1:14" ht="17.25" customHeight="1">
      <c r="A23" s="190" t="s">
        <v>67</v>
      </c>
      <c r="B23" s="154"/>
      <c r="C23" s="154"/>
      <c r="D23" s="154"/>
      <c r="E23" s="154"/>
      <c r="F23" s="154"/>
      <c r="G23" s="154"/>
      <c r="H23" s="154" t="s">
        <v>68</v>
      </c>
      <c r="I23" s="154"/>
      <c r="J23" s="168"/>
      <c r="K23" s="191"/>
      <c r="L23" s="191"/>
      <c r="M23" s="192"/>
      <c r="N23" s="193"/>
    </row>
    <row r="24" spans="1:14" ht="17.25" customHeight="1">
      <c r="A24" s="194" t="s">
        <v>170</v>
      </c>
      <c r="B24" s="123"/>
      <c r="C24" s="123"/>
      <c r="D24" s="123"/>
      <c r="E24" s="123"/>
      <c r="F24" s="154"/>
      <c r="G24" s="154"/>
      <c r="H24" s="154"/>
      <c r="K24" s="196"/>
      <c r="M24" s="156"/>
    </row>
    <row r="25" spans="1:14" ht="28.5" customHeight="1">
      <c r="A25" s="194" t="s">
        <v>171</v>
      </c>
      <c r="B25" s="123"/>
      <c r="C25" s="123"/>
      <c r="D25" s="123"/>
      <c r="E25" s="123"/>
      <c r="F25" s="216">
        <f>J44</f>
        <v>312</v>
      </c>
      <c r="G25" s="197" t="s">
        <v>32</v>
      </c>
      <c r="H25" s="197"/>
      <c r="K25" s="196"/>
      <c r="M25" s="156"/>
    </row>
    <row r="26" spans="1:14" ht="17.25" customHeight="1">
      <c r="A26" s="194" t="s">
        <v>172</v>
      </c>
      <c r="B26" s="123"/>
      <c r="C26" s="123"/>
      <c r="D26" s="123"/>
      <c r="E26" s="123"/>
      <c r="H26" s="198" t="s">
        <v>15</v>
      </c>
      <c r="K26" s="196"/>
      <c r="M26" s="156" t="s">
        <v>15</v>
      </c>
    </row>
    <row r="27" spans="1:14" ht="17.25" customHeight="1">
      <c r="A27" s="194" t="s">
        <v>173</v>
      </c>
      <c r="B27" s="123"/>
      <c r="C27" s="123"/>
      <c r="D27" s="123"/>
      <c r="E27" s="123"/>
      <c r="H27" s="199" t="s">
        <v>58</v>
      </c>
      <c r="K27" s="196"/>
      <c r="M27" s="156"/>
    </row>
    <row r="28" spans="1:14" ht="17.25" customHeight="1">
      <c r="A28" s="194" t="s">
        <v>174</v>
      </c>
      <c r="B28" s="123"/>
      <c r="C28" s="123"/>
      <c r="D28" s="123"/>
      <c r="E28" s="123"/>
      <c r="H28" s="219" t="s">
        <v>62</v>
      </c>
      <c r="K28" s="196"/>
      <c r="L28" s="48"/>
      <c r="M28" s="156" t="s">
        <v>15</v>
      </c>
    </row>
    <row r="29" spans="1:14" ht="17.25" customHeight="1">
      <c r="A29" s="194" t="s">
        <v>175</v>
      </c>
      <c r="B29" s="123"/>
      <c r="C29" s="123"/>
      <c r="D29" s="123"/>
      <c r="E29" s="123"/>
      <c r="H29" s="114" t="s">
        <v>63</v>
      </c>
      <c r="L29" s="200"/>
      <c r="M29" s="156"/>
    </row>
    <row r="30" spans="1:14" ht="17.25" customHeight="1">
      <c r="A30" s="194" t="s">
        <v>176</v>
      </c>
      <c r="B30" s="123"/>
      <c r="C30" s="123"/>
      <c r="D30" s="123"/>
      <c r="E30" s="123"/>
      <c r="H30" s="114"/>
      <c r="L30" s="48"/>
      <c r="M30" s="156"/>
    </row>
    <row r="31" spans="1:14" ht="17.25" customHeight="1">
      <c r="A31" s="194" t="s">
        <v>177</v>
      </c>
      <c r="B31" s="123"/>
      <c r="C31" s="123"/>
      <c r="D31" s="123"/>
      <c r="E31" s="123"/>
      <c r="F31" s="218"/>
      <c r="H31" s="401" t="str">
        <f>I6</f>
        <v>PO NO:</v>
      </c>
      <c r="I31" s="402">
        <f>J6</f>
        <v>250207</v>
      </c>
      <c r="J31" s="400"/>
      <c r="K31" s="400"/>
      <c r="L31" s="400"/>
      <c r="M31" s="164"/>
      <c r="N31" s="193"/>
    </row>
    <row r="32" spans="1:14" ht="17.25" customHeight="1">
      <c r="A32" s="152"/>
      <c r="B32" s="75"/>
      <c r="C32" s="75"/>
      <c r="D32" s="75"/>
      <c r="E32" s="75"/>
      <c r="J32" s="154"/>
      <c r="K32" s="55"/>
      <c r="L32" s="51"/>
      <c r="M32" s="164"/>
      <c r="N32" s="193"/>
    </row>
    <row r="33" spans="1:22" ht="17.25" customHeight="1" thickBot="1">
      <c r="A33" s="243"/>
      <c r="B33" s="75"/>
      <c r="C33" s="75"/>
      <c r="D33" s="75"/>
      <c r="E33" s="75"/>
      <c r="I33" s="154"/>
      <c r="J33" s="55"/>
      <c r="K33" s="51"/>
      <c r="L33" s="193"/>
      <c r="M33" s="156"/>
    </row>
    <row r="34" spans="1:22" ht="19.649999999999999" customHeight="1" thickBot="1">
      <c r="A34" s="494" t="s">
        <v>38</v>
      </c>
      <c r="B34" s="495"/>
      <c r="C34" s="222" t="s">
        <v>70</v>
      </c>
      <c r="D34" s="222" t="s">
        <v>40</v>
      </c>
      <c r="E34" s="489" t="s">
        <v>89</v>
      </c>
      <c r="F34" s="488" t="s">
        <v>138</v>
      </c>
      <c r="G34" s="222"/>
      <c r="H34" s="488" t="s">
        <v>75</v>
      </c>
      <c r="I34" s="488" t="s">
        <v>66</v>
      </c>
      <c r="J34" s="488" t="s">
        <v>32</v>
      </c>
      <c r="K34" s="492" t="s">
        <v>80</v>
      </c>
      <c r="L34" s="490" t="s">
        <v>41</v>
      </c>
      <c r="M34" s="490" t="s">
        <v>42</v>
      </c>
      <c r="N34" s="253" t="s">
        <v>26</v>
      </c>
      <c r="O34" s="154" t="s">
        <v>137</v>
      </c>
      <c r="P34" s="499" t="s">
        <v>76</v>
      </c>
      <c r="Q34" s="499"/>
      <c r="R34" s="499"/>
      <c r="S34" s="154" t="s">
        <v>34</v>
      </c>
    </row>
    <row r="35" spans="1:22" ht="27.15" customHeight="1" thickBot="1">
      <c r="A35" s="496"/>
      <c r="B35" s="497"/>
      <c r="C35" s="386"/>
      <c r="D35" s="386"/>
      <c r="E35" s="498"/>
      <c r="F35" s="489"/>
      <c r="G35" s="386" t="s">
        <v>90</v>
      </c>
      <c r="H35" s="489"/>
      <c r="I35" s="489"/>
      <c r="J35" s="489"/>
      <c r="K35" s="493"/>
      <c r="L35" s="491"/>
      <c r="M35" s="491"/>
      <c r="N35" s="253"/>
      <c r="O35" s="51"/>
      <c r="P35" s="47" t="s">
        <v>77</v>
      </c>
      <c r="Q35" s="47" t="s">
        <v>78</v>
      </c>
      <c r="R35" s="47" t="s">
        <v>79</v>
      </c>
    </row>
    <row r="36" spans="1:22" s="202" customFormat="1" ht="27.15" customHeight="1" thickBot="1">
      <c r="A36" s="500">
        <v>1</v>
      </c>
      <c r="B36" s="500">
        <v>312</v>
      </c>
      <c r="C36" s="391"/>
      <c r="D36" s="391" t="s">
        <v>95</v>
      </c>
      <c r="E36" s="391"/>
      <c r="F36" s="392" t="s">
        <v>153</v>
      </c>
      <c r="G36" s="393">
        <v>4061463787392</v>
      </c>
      <c r="H36" s="394" t="s">
        <v>148</v>
      </c>
      <c r="I36" s="391">
        <v>525</v>
      </c>
      <c r="J36" s="500">
        <v>312</v>
      </c>
      <c r="K36" s="391">
        <v>624</v>
      </c>
      <c r="L36" s="397">
        <f>K36*O36</f>
        <v>413.24845714285709</v>
      </c>
      <c r="M36" s="504">
        <v>3104.3999999999996</v>
      </c>
      <c r="N36" s="266">
        <v>3.2</v>
      </c>
      <c r="O36" s="390">
        <v>0.66225714285714277</v>
      </c>
      <c r="P36" s="477">
        <v>60.325000000000003</v>
      </c>
      <c r="Q36" s="477">
        <v>40.005000000000003</v>
      </c>
      <c r="R36" s="477">
        <v>37.465000000000003</v>
      </c>
      <c r="S36" s="480">
        <v>28.209275758755002</v>
      </c>
      <c r="T36" s="255"/>
      <c r="U36" s="255"/>
      <c r="V36" s="255"/>
    </row>
    <row r="37" spans="1:22" s="202" customFormat="1" ht="27.15" customHeight="1" thickBot="1">
      <c r="A37" s="501"/>
      <c r="B37" s="501"/>
      <c r="C37" s="391"/>
      <c r="D37" s="391" t="s">
        <v>95</v>
      </c>
      <c r="E37" s="391"/>
      <c r="F37" s="392" t="s">
        <v>153</v>
      </c>
      <c r="G37" s="393">
        <v>4061463787620</v>
      </c>
      <c r="H37" s="394" t="s">
        <v>149</v>
      </c>
      <c r="I37" s="391">
        <v>525</v>
      </c>
      <c r="J37" s="501"/>
      <c r="K37" s="391">
        <v>312</v>
      </c>
      <c r="L37" s="397">
        <f t="shared" ref="L37:L43" si="0">K37*O37</f>
        <v>206.62422857142855</v>
      </c>
      <c r="M37" s="505"/>
      <c r="N37" s="266">
        <v>3.2</v>
      </c>
      <c r="O37" s="390">
        <v>0.66225714285714277</v>
      </c>
      <c r="P37" s="478"/>
      <c r="Q37" s="478"/>
      <c r="R37" s="478"/>
      <c r="S37" s="481"/>
      <c r="T37" s="255"/>
      <c r="U37" s="255"/>
      <c r="V37" s="255"/>
    </row>
    <row r="38" spans="1:22" s="202" customFormat="1" ht="27.15" customHeight="1" thickBot="1">
      <c r="A38" s="501"/>
      <c r="B38" s="501"/>
      <c r="C38" s="391"/>
      <c r="D38" s="391" t="s">
        <v>95</v>
      </c>
      <c r="E38" s="391"/>
      <c r="F38" s="392" t="s">
        <v>153</v>
      </c>
      <c r="G38" s="393">
        <v>4061463787644</v>
      </c>
      <c r="H38" s="394" t="s">
        <v>150</v>
      </c>
      <c r="I38" s="391">
        <v>525</v>
      </c>
      <c r="J38" s="501"/>
      <c r="K38" s="391">
        <v>624</v>
      </c>
      <c r="L38" s="397">
        <f t="shared" si="0"/>
        <v>413.24845714285709</v>
      </c>
      <c r="M38" s="505"/>
      <c r="N38" s="266">
        <v>3.2</v>
      </c>
      <c r="O38" s="390">
        <v>0.66225714285714277</v>
      </c>
      <c r="P38" s="478"/>
      <c r="Q38" s="478"/>
      <c r="R38" s="478"/>
      <c r="S38" s="481"/>
      <c r="T38" s="255"/>
      <c r="U38" s="255"/>
      <c r="V38" s="255"/>
    </row>
    <row r="39" spans="1:22" s="202" customFormat="1" ht="27.15" customHeight="1" thickBot="1">
      <c r="A39" s="501"/>
      <c r="B39" s="501"/>
      <c r="C39" s="391"/>
      <c r="D39" s="391" t="s">
        <v>95</v>
      </c>
      <c r="E39" s="391"/>
      <c r="F39" s="392" t="s">
        <v>153</v>
      </c>
      <c r="G39" s="393">
        <v>4061463787668</v>
      </c>
      <c r="H39" s="394" t="s">
        <v>151</v>
      </c>
      <c r="I39" s="391">
        <v>525</v>
      </c>
      <c r="J39" s="501"/>
      <c r="K39" s="391">
        <v>312</v>
      </c>
      <c r="L39" s="397">
        <f t="shared" si="0"/>
        <v>206.62422857142855</v>
      </c>
      <c r="M39" s="505"/>
      <c r="N39" s="266">
        <v>3.2</v>
      </c>
      <c r="O39" s="390">
        <v>0.66225714285714277</v>
      </c>
      <c r="P39" s="478"/>
      <c r="Q39" s="478"/>
      <c r="R39" s="478"/>
      <c r="S39" s="481"/>
      <c r="T39" s="255"/>
      <c r="U39" s="255"/>
      <c r="V39" s="255"/>
    </row>
    <row r="40" spans="1:22" s="202" customFormat="1" ht="27.15" customHeight="1" thickBot="1">
      <c r="A40" s="501"/>
      <c r="B40" s="501"/>
      <c r="C40" s="391"/>
      <c r="D40" s="391" t="s">
        <v>152</v>
      </c>
      <c r="E40" s="391"/>
      <c r="F40" s="392" t="s">
        <v>154</v>
      </c>
      <c r="G40" s="393">
        <v>4061463787675</v>
      </c>
      <c r="H40" s="394" t="s">
        <v>148</v>
      </c>
      <c r="I40" s="391">
        <v>500</v>
      </c>
      <c r="J40" s="501"/>
      <c r="K40" s="391">
        <v>936</v>
      </c>
      <c r="L40" s="397">
        <f t="shared" si="0"/>
        <v>293.48948571428571</v>
      </c>
      <c r="M40" s="505"/>
      <c r="N40" s="266">
        <v>1.19</v>
      </c>
      <c r="O40" s="390">
        <v>0.31355714285714287</v>
      </c>
      <c r="P40" s="478"/>
      <c r="Q40" s="478"/>
      <c r="R40" s="478"/>
      <c r="S40" s="481"/>
      <c r="T40" s="255"/>
      <c r="U40" s="255"/>
      <c r="V40" s="255"/>
    </row>
    <row r="41" spans="1:22" s="202" customFormat="1" ht="27.15" customHeight="1" thickBot="1">
      <c r="A41" s="501"/>
      <c r="B41" s="501"/>
      <c r="C41" s="391"/>
      <c r="D41" s="391" t="s">
        <v>152</v>
      </c>
      <c r="E41" s="391"/>
      <c r="F41" s="392" t="s">
        <v>154</v>
      </c>
      <c r="G41" s="393">
        <v>4061463787682</v>
      </c>
      <c r="H41" s="394" t="s">
        <v>149</v>
      </c>
      <c r="I41" s="391">
        <v>500</v>
      </c>
      <c r="J41" s="501"/>
      <c r="K41" s="391">
        <v>624</v>
      </c>
      <c r="L41" s="397">
        <f t="shared" si="0"/>
        <v>195.65965714285716</v>
      </c>
      <c r="M41" s="505"/>
      <c r="N41" s="266">
        <v>1.19</v>
      </c>
      <c r="O41" s="390">
        <v>0.31355714285714287</v>
      </c>
      <c r="P41" s="478"/>
      <c r="Q41" s="478"/>
      <c r="R41" s="478"/>
      <c r="S41" s="481"/>
      <c r="T41" s="255"/>
      <c r="U41" s="255"/>
      <c r="V41" s="255"/>
    </row>
    <row r="42" spans="1:22" s="202" customFormat="1" ht="27.15" customHeight="1" thickBot="1">
      <c r="A42" s="502"/>
      <c r="B42" s="502"/>
      <c r="C42" s="391"/>
      <c r="D42" s="391" t="s">
        <v>152</v>
      </c>
      <c r="E42" s="391"/>
      <c r="F42" s="392" t="s">
        <v>154</v>
      </c>
      <c r="G42" s="393">
        <v>4061463787705</v>
      </c>
      <c r="H42" s="394" t="s">
        <v>150</v>
      </c>
      <c r="I42" s="391">
        <v>500</v>
      </c>
      <c r="J42" s="501"/>
      <c r="K42" s="391">
        <v>624</v>
      </c>
      <c r="L42" s="397">
        <f t="shared" si="0"/>
        <v>195.65965714285716</v>
      </c>
      <c r="M42" s="505"/>
      <c r="N42" s="266">
        <v>1.19</v>
      </c>
      <c r="O42" s="390">
        <v>0.31355714285714287</v>
      </c>
      <c r="P42" s="478"/>
      <c r="Q42" s="478"/>
      <c r="R42" s="478"/>
      <c r="S42" s="481"/>
      <c r="T42" s="255"/>
      <c r="U42" s="255"/>
      <c r="V42" s="255"/>
    </row>
    <row r="43" spans="1:22" s="202" customFormat="1" ht="27.15" customHeight="1" thickBot="1">
      <c r="A43" s="396"/>
      <c r="B43" s="396"/>
      <c r="C43" s="391"/>
      <c r="D43" s="391" t="s">
        <v>152</v>
      </c>
      <c r="E43" s="391"/>
      <c r="F43" s="392" t="s">
        <v>154</v>
      </c>
      <c r="G43" s="393">
        <v>4061463787712</v>
      </c>
      <c r="H43" s="394" t="s">
        <v>151</v>
      </c>
      <c r="I43" s="391">
        <v>500</v>
      </c>
      <c r="J43" s="502"/>
      <c r="K43" s="391">
        <v>312</v>
      </c>
      <c r="L43" s="397">
        <f t="shared" si="0"/>
        <v>97.829828571428578</v>
      </c>
      <c r="M43" s="506"/>
      <c r="N43" s="266">
        <v>1.19</v>
      </c>
      <c r="O43" s="390">
        <v>0.31355714285714287</v>
      </c>
      <c r="P43" s="479"/>
      <c r="Q43" s="479"/>
      <c r="R43" s="479"/>
      <c r="S43" s="482"/>
      <c r="T43" s="255"/>
      <c r="U43" s="255"/>
      <c r="V43" s="255"/>
    </row>
    <row r="44" spans="1:22" ht="27.15" customHeight="1" thickBot="1">
      <c r="A44" s="387"/>
      <c r="B44" s="387"/>
      <c r="C44" s="387"/>
      <c r="D44" s="387"/>
      <c r="E44" s="387"/>
      <c r="F44" s="387" t="s">
        <v>15</v>
      </c>
      <c r="G44" s="387"/>
      <c r="H44" s="388" t="s">
        <v>92</v>
      </c>
      <c r="I44" s="387"/>
      <c r="J44" s="389">
        <f>SUBTOTAL(9,J36:J43)</f>
        <v>312</v>
      </c>
      <c r="K44" s="389">
        <f>SUBTOTAL(9,K36:K43)</f>
        <v>4368</v>
      </c>
      <c r="L44" s="398">
        <f>SUBTOTAL(9,L36:L43)</f>
        <v>2022.384</v>
      </c>
      <c r="M44" s="278">
        <f>SUBTOTAL(9,M36:M43)</f>
        <v>3104.3999999999996</v>
      </c>
      <c r="N44" s="254"/>
      <c r="O44" s="279"/>
      <c r="P44" s="94"/>
      <c r="Q44" s="94"/>
      <c r="R44" s="94"/>
      <c r="S44" s="395">
        <f>SUBTOTAL(9,S36:S43)</f>
        <v>28.209275758755002</v>
      </c>
    </row>
    <row r="45" spans="1:22" ht="33.9" customHeight="1">
      <c r="A45" s="151"/>
      <c r="F45" s="114" t="s">
        <v>56</v>
      </c>
      <c r="G45" s="197" t="s">
        <v>166</v>
      </c>
      <c r="H45" s="244"/>
      <c r="I45" s="104" t="s">
        <v>168</v>
      </c>
      <c r="J45" s="507" t="s">
        <v>15</v>
      </c>
      <c r="K45" s="507"/>
      <c r="L45" s="277"/>
      <c r="M45" s="156"/>
      <c r="O45" s="279"/>
      <c r="P45" s="94"/>
      <c r="Q45" s="94"/>
      <c r="R45" s="94"/>
      <c r="S45" s="93"/>
    </row>
    <row r="46" spans="1:22" ht="22.5" customHeight="1">
      <c r="A46" s="151"/>
      <c r="F46" s="114" t="s">
        <v>74</v>
      </c>
      <c r="G46" s="197" t="s">
        <v>167</v>
      </c>
      <c r="H46" s="244"/>
      <c r="J46" s="195"/>
      <c r="K46" s="203" t="s">
        <v>15</v>
      </c>
      <c r="L46" s="276"/>
      <c r="M46" s="156"/>
      <c r="O46" s="93"/>
      <c r="P46" s="94"/>
      <c r="Q46" s="94"/>
      <c r="R46" s="94"/>
      <c r="S46" s="93"/>
    </row>
    <row r="47" spans="1:22" ht="19.649999999999999" customHeight="1" thickBot="1">
      <c r="A47" s="151"/>
      <c r="F47" s="89" t="s">
        <v>15</v>
      </c>
      <c r="G47" s="89"/>
      <c r="H47" s="89"/>
      <c r="K47" s="203" t="s">
        <v>15</v>
      </c>
      <c r="M47" s="156"/>
      <c r="O47" s="93"/>
      <c r="P47" s="94"/>
      <c r="Q47" s="94"/>
      <c r="R47" s="94"/>
      <c r="S47" s="93"/>
    </row>
    <row r="48" spans="1:22" ht="21" customHeight="1">
      <c r="A48" s="151"/>
      <c r="F48" s="503" t="s">
        <v>55</v>
      </c>
      <c r="G48" s="503"/>
      <c r="H48" s="262">
        <f>L44</f>
        <v>2022.384</v>
      </c>
      <c r="I48" s="215" t="s">
        <v>39</v>
      </c>
      <c r="K48" s="204" t="s">
        <v>30</v>
      </c>
      <c r="L48" s="205"/>
      <c r="M48" s="206"/>
      <c r="O48" s="93"/>
      <c r="P48" s="94"/>
      <c r="Q48" s="94"/>
      <c r="R48" s="94"/>
      <c r="S48" s="93"/>
    </row>
    <row r="49" spans="1:13" ht="15" customHeight="1">
      <c r="A49" s="151"/>
      <c r="F49" s="503" t="s">
        <v>64</v>
      </c>
      <c r="G49" s="503"/>
      <c r="H49" s="262">
        <f>M44</f>
        <v>3104.3999999999996</v>
      </c>
      <c r="I49" s="215" t="s">
        <v>39</v>
      </c>
      <c r="K49" s="207"/>
      <c r="M49" s="156"/>
    </row>
    <row r="50" spans="1:13" ht="18" customHeight="1">
      <c r="A50" s="151"/>
      <c r="F50" s="503" t="s">
        <v>59</v>
      </c>
      <c r="G50" s="503"/>
      <c r="H50" s="262">
        <f>S44</f>
        <v>28.209275758755002</v>
      </c>
      <c r="I50" s="215" t="s">
        <v>34</v>
      </c>
      <c r="K50" s="208"/>
      <c r="M50" s="156"/>
    </row>
    <row r="51" spans="1:13" ht="13.5" customHeight="1" thickBot="1">
      <c r="A51" s="209"/>
      <c r="B51" s="54"/>
      <c r="C51" s="54"/>
      <c r="D51" s="54"/>
      <c r="E51" s="54"/>
      <c r="F51" s="54"/>
      <c r="G51" s="54"/>
      <c r="H51" s="54"/>
      <c r="I51" s="54"/>
      <c r="J51" s="54"/>
      <c r="K51" s="210" t="s">
        <v>31</v>
      </c>
      <c r="L51" s="54"/>
      <c r="M51" s="201"/>
    </row>
  </sheetData>
  <autoFilter ref="A34:S51" xr:uid="{00000000-0009-0000-0000-000001000000}">
    <filterColumn colId="0" showButton="0"/>
  </autoFilter>
  <mergeCells count="24">
    <mergeCell ref="F50:G50"/>
    <mergeCell ref="A36:A42"/>
    <mergeCell ref="B36:B42"/>
    <mergeCell ref="M36:M43"/>
    <mergeCell ref="P36:P43"/>
    <mergeCell ref="J45:K45"/>
    <mergeCell ref="F48:G48"/>
    <mergeCell ref="F49:G49"/>
    <mergeCell ref="Q36:Q43"/>
    <mergeCell ref="R36:R43"/>
    <mergeCell ref="S36:S43"/>
    <mergeCell ref="A1:M1"/>
    <mergeCell ref="A18:B18"/>
    <mergeCell ref="F34:F35"/>
    <mergeCell ref="L34:L35"/>
    <mergeCell ref="M34:M35"/>
    <mergeCell ref="I34:I35"/>
    <mergeCell ref="J34:J35"/>
    <mergeCell ref="K34:K35"/>
    <mergeCell ref="H34:H35"/>
    <mergeCell ref="A34:B35"/>
    <mergeCell ref="E34:E35"/>
    <mergeCell ref="P34:R34"/>
    <mergeCell ref="J36:J43"/>
  </mergeCells>
  <phoneticPr fontId="0" type="noConversion"/>
  <printOptions horizontalCentered="1"/>
  <pageMargins left="0.17716535433070868" right="0" top="0.19685039370078741" bottom="0.39370078740157483" header="0.23622047244094491" footer="0.23622047244094491"/>
  <pageSetup paperSize="9" scale="57" fitToHeight="5" orientation="portrait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2"/>
  <sheetViews>
    <sheetView topLeftCell="F30" zoomScale="80" zoomScaleNormal="80" workbookViewId="0">
      <selection activeCell="K44" sqref="K44"/>
    </sheetView>
  </sheetViews>
  <sheetFormatPr defaultColWidth="9" defaultRowHeight="12.75" customHeight="1"/>
  <cols>
    <col min="1" max="1" width="15.453125" style="1" customWidth="1"/>
    <col min="2" max="2" width="19.6328125" style="1" customWidth="1"/>
    <col min="3" max="3" width="20.54296875" style="1" customWidth="1"/>
    <col min="4" max="4" width="23.36328125" style="1" customWidth="1"/>
    <col min="5" max="5" width="11.6328125" style="1" customWidth="1"/>
    <col min="6" max="6" width="31.08984375" style="1" customWidth="1"/>
    <col min="7" max="7" width="12.1796875" style="1" customWidth="1"/>
    <col min="8" max="8" width="10.90625" style="1" customWidth="1"/>
    <col min="9" max="9" width="15.90625" style="1" customWidth="1"/>
    <col min="10" max="10" width="11.81640625" style="1" customWidth="1"/>
    <col min="11" max="11" width="15.36328125" style="1" customWidth="1"/>
    <col min="12" max="12" width="12.1796875" style="1" customWidth="1"/>
    <col min="13" max="13" width="14.08984375" style="1" customWidth="1"/>
    <col min="14" max="15" width="11.453125" style="1" customWidth="1"/>
    <col min="16" max="16" width="12.81640625" style="1" customWidth="1"/>
    <col min="17" max="17" width="13.36328125" style="1" customWidth="1"/>
    <col min="18" max="18" width="13.08984375" style="1" customWidth="1"/>
    <col min="19" max="19" width="12.36328125" style="1" bestFit="1" customWidth="1"/>
    <col min="20" max="23" width="9" style="1" customWidth="1"/>
    <col min="24" max="16384" width="9" style="1"/>
  </cols>
  <sheetData>
    <row r="1" spans="1:17" ht="18.649999999999999" customHeight="1" thickBot="1">
      <c r="A1" s="510" t="s">
        <v>69</v>
      </c>
      <c r="B1" s="511"/>
      <c r="C1" s="511"/>
      <c r="D1" s="511"/>
      <c r="E1" s="511"/>
      <c r="F1" s="511"/>
      <c r="G1" s="511"/>
      <c r="H1" s="511"/>
      <c r="I1" s="512"/>
      <c r="J1" s="83"/>
    </row>
    <row r="2" spans="1:17" ht="17.25" customHeight="1">
      <c r="A2" s="2" t="s">
        <v>53</v>
      </c>
      <c r="B2" s="4"/>
      <c r="C2" s="4"/>
      <c r="D2" s="5"/>
      <c r="E2" s="6" t="s">
        <v>7</v>
      </c>
      <c r="F2" s="4"/>
      <c r="G2" s="5"/>
      <c r="H2" s="3" t="s">
        <v>8</v>
      </c>
      <c r="I2" s="7"/>
    </row>
    <row r="3" spans="1:17" ht="17.25" customHeight="1">
      <c r="A3" s="8" t="s">
        <v>16</v>
      </c>
      <c r="D3" s="9"/>
      <c r="E3" s="240"/>
      <c r="G3" s="9"/>
      <c r="H3" s="119" t="s">
        <v>29</v>
      </c>
      <c r="I3" s="10"/>
    </row>
    <row r="4" spans="1:17" ht="17.25" customHeight="1">
      <c r="A4" s="11" t="str">
        <f>'CUSTOM PAKING'!A4</f>
        <v>DHIRUBHAI AMBANI KNOWLEDGE CITY (DAKC),BUILDING - 24, 5TH  AND 6TH FLOOR,</v>
      </c>
      <c r="D4" s="9"/>
      <c r="E4" s="241" t="str">
        <f>'CUSTOM PAKING'!I4</f>
        <v xml:space="preserve">DATE: </v>
      </c>
      <c r="F4" s="13"/>
      <c r="G4" s="13"/>
      <c r="H4" s="12"/>
      <c r="I4" s="14"/>
    </row>
    <row r="5" spans="1:17" ht="17.25" customHeight="1">
      <c r="A5" s="11" t="str">
        <f>'CUSTOM PAKING'!A5</f>
        <v>MIDC, PLOT NO. 1 OF 2, TTC INDUSTRIAL AREA, KOPAR KHAIRANE,</v>
      </c>
      <c r="D5" s="9"/>
      <c r="E5" s="15" t="s">
        <v>21</v>
      </c>
      <c r="F5" s="16"/>
      <c r="G5" s="16"/>
      <c r="H5" s="16"/>
      <c r="I5" s="17"/>
    </row>
    <row r="6" spans="1:17" ht="17.25" customHeight="1">
      <c r="A6" s="11" t="str">
        <f>'CUSTOM PAKING'!A6</f>
        <v>NAVI MUMBAI - 400 710, INDIA</v>
      </c>
      <c r="D6" s="9"/>
      <c r="E6" s="19"/>
      <c r="I6" s="10"/>
    </row>
    <row r="7" spans="1:17" ht="21.65" customHeight="1">
      <c r="A7" s="18"/>
      <c r="B7" s="13"/>
      <c r="C7" s="13"/>
      <c r="D7" s="25"/>
      <c r="E7" s="98" t="str">
        <f>'CUSTOM PAKING'!I6</f>
        <v>PO NO:</v>
      </c>
      <c r="F7" s="98">
        <f>'CUSTOM PAKING'!J6</f>
        <v>250207</v>
      </c>
      <c r="G7" s="103"/>
      <c r="H7" s="34"/>
      <c r="I7" s="35"/>
      <c r="J7" s="55"/>
    </row>
    <row r="8" spans="1:17" ht="17.25" customHeight="1">
      <c r="A8" s="20" t="s">
        <v>44</v>
      </c>
      <c r="B8" s="16"/>
      <c r="C8" s="16"/>
      <c r="D8" s="22"/>
      <c r="E8" s="15" t="s">
        <v>22</v>
      </c>
      <c r="F8" s="16"/>
      <c r="G8" s="16"/>
      <c r="H8" s="16"/>
      <c r="I8" s="17"/>
    </row>
    <row r="9" spans="1:17" ht="17.25" customHeight="1">
      <c r="A9" s="116" t="s">
        <v>46</v>
      </c>
      <c r="D9" s="9"/>
      <c r="E9" s="19"/>
      <c r="I9" s="10"/>
    </row>
    <row r="10" spans="1:17" ht="17.25" customHeight="1">
      <c r="A10" s="116" t="s">
        <v>47</v>
      </c>
      <c r="D10" s="9"/>
      <c r="E10" s="19"/>
      <c r="I10" s="10"/>
    </row>
    <row r="11" spans="1:17" ht="17.25" customHeight="1">
      <c r="A11" s="117" t="s">
        <v>54</v>
      </c>
      <c r="D11" s="9"/>
      <c r="E11" s="19"/>
      <c r="I11" s="10"/>
    </row>
    <row r="12" spans="1:17" ht="17.25" customHeight="1">
      <c r="A12" s="20" t="s">
        <v>9</v>
      </c>
      <c r="B12" s="16"/>
      <c r="C12" s="16"/>
      <c r="D12" s="22"/>
      <c r="E12" s="21" t="s">
        <v>14</v>
      </c>
      <c r="F12" s="16"/>
      <c r="G12" s="16"/>
      <c r="H12" s="16"/>
      <c r="I12" s="17"/>
      <c r="N12" s="49"/>
      <c r="O12" s="49"/>
      <c r="Q12" s="73"/>
    </row>
    <row r="13" spans="1:17" ht="17.25" customHeight="1">
      <c r="A13" s="95" t="str">
        <f>'CUSTOM PAKING'!A10</f>
        <v>ALDI INC.</v>
      </c>
      <c r="B13" s="59"/>
      <c r="D13" s="9"/>
      <c r="E13" s="79" t="str">
        <f>'CUSTOM PAKING'!I10</f>
        <v>E AND E CO., LTD</v>
      </c>
      <c r="I13" s="10"/>
      <c r="Q13" s="72"/>
    </row>
    <row r="14" spans="1:17" ht="15" customHeight="1">
      <c r="A14" s="95" t="str">
        <f>'CUSTOM PAKING'!A11</f>
        <v>1200 NORTH. KIRK</v>
      </c>
      <c r="B14" s="88"/>
      <c r="C14" s="89"/>
      <c r="D14" s="9"/>
      <c r="E14" s="79" t="str">
        <f>'CUSTOM PAKING'!I11</f>
        <v>45875 NORTHPORT LOOP EAST</v>
      </c>
      <c r="G14" s="23"/>
      <c r="H14" s="23"/>
      <c r="I14" s="10"/>
      <c r="Q14" s="72"/>
    </row>
    <row r="15" spans="1:17" ht="15" customHeight="1">
      <c r="A15" s="95" t="str">
        <f>'CUSTOM PAKING'!A12</f>
        <v>BATAVIA, IL 60510</v>
      </c>
      <c r="B15" s="88"/>
      <c r="C15" s="89"/>
      <c r="D15" s="9"/>
      <c r="E15" s="79" t="str">
        <f>'CUSTOM PAKING'!I12</f>
        <v>FREMONT, CA 94538</v>
      </c>
      <c r="G15" s="23"/>
      <c r="H15" s="23"/>
      <c r="I15" s="10"/>
      <c r="Q15" s="72"/>
    </row>
    <row r="16" spans="1:17" ht="15" customHeight="1">
      <c r="A16" s="95" t="str">
        <f>'CUSTOM PAKING'!A13</f>
        <v>USA</v>
      </c>
      <c r="B16" s="88"/>
      <c r="C16" s="89"/>
      <c r="D16" s="9"/>
      <c r="E16" s="79" t="str">
        <f>'CUSTOM PAKING'!I13</f>
        <v>TEL: 510-490-9788, FAX: 510-490-2804</v>
      </c>
      <c r="G16" s="23"/>
      <c r="H16" s="23"/>
      <c r="I16" s="10"/>
      <c r="Q16" s="72"/>
    </row>
    <row r="17" spans="1:16" ht="15" customHeight="1">
      <c r="A17" s="95"/>
      <c r="B17" s="88"/>
      <c r="C17" s="89"/>
      <c r="D17" s="9"/>
      <c r="E17" s="79" t="str">
        <f>'CUSTOM PAKING'!I14</f>
        <v>EMAIL: JEANNE.ZENG@JLAHOME.COM</v>
      </c>
      <c r="G17" s="23"/>
      <c r="H17" s="23"/>
      <c r="I17" s="10"/>
    </row>
    <row r="18" spans="1:16" ht="15" customHeight="1">
      <c r="A18" s="96"/>
      <c r="B18" s="89"/>
      <c r="C18" s="89"/>
      <c r="D18" s="9"/>
      <c r="E18" s="399" t="s">
        <v>27</v>
      </c>
      <c r="F18" s="16"/>
      <c r="G18" s="16"/>
      <c r="H18" s="146" t="s">
        <v>6</v>
      </c>
      <c r="I18" s="17"/>
    </row>
    <row r="19" spans="1:16" ht="15" customHeight="1">
      <c r="A19" s="96"/>
      <c r="B19" s="89"/>
      <c r="C19" s="89"/>
      <c r="D19" s="9"/>
      <c r="E19" s="12"/>
      <c r="F19" s="13" t="s">
        <v>17</v>
      </c>
      <c r="G19" s="13"/>
      <c r="H19" s="513" t="str">
        <f>'CUSTOM PAKING'!M16</f>
        <v>USA</v>
      </c>
      <c r="I19" s="514"/>
      <c r="J19" s="148"/>
    </row>
    <row r="20" spans="1:16" ht="17.25" customHeight="1">
      <c r="A20" s="20" t="s">
        <v>0</v>
      </c>
      <c r="B20" s="21"/>
      <c r="C20" s="15" t="s">
        <v>23</v>
      </c>
      <c r="D20" s="22"/>
      <c r="E20" s="15" t="s">
        <v>5</v>
      </c>
      <c r="F20" s="16"/>
      <c r="I20" s="10"/>
      <c r="K20" s="24"/>
      <c r="L20" s="24"/>
    </row>
    <row r="21" spans="1:16" ht="17.25" customHeight="1">
      <c r="A21" s="515" t="s">
        <v>45</v>
      </c>
      <c r="B21" s="516"/>
      <c r="C21" s="12" t="s">
        <v>65</v>
      </c>
      <c r="D21" s="9"/>
      <c r="E21" s="1" t="str">
        <f>'CUSTOM PAKING'!I18</f>
        <v>FOB LONG BEACH</v>
      </c>
      <c r="I21" s="10"/>
      <c r="K21" s="24"/>
      <c r="L21" s="24"/>
    </row>
    <row r="22" spans="1:16" ht="17.25" customHeight="1">
      <c r="A22" s="8" t="s">
        <v>1</v>
      </c>
      <c r="C22" s="15" t="s">
        <v>3</v>
      </c>
      <c r="D22" s="22"/>
      <c r="E22" s="1" t="str">
        <f>'CUSTOM PAKING'!I19</f>
        <v xml:space="preserve">L/C AT SIGHT </v>
      </c>
      <c r="I22" s="10"/>
      <c r="J22" s="11"/>
    </row>
    <row r="23" spans="1:16" ht="17.25" customHeight="1">
      <c r="A23" s="238" t="str">
        <f>'CUSTOM PAKING'!A20</f>
        <v>MSC AGRIGENTO - QH522A</v>
      </c>
      <c r="C23" s="12" t="str">
        <f>'CUSTOM PAKING'!H20</f>
        <v>NHAVA SHEVA</v>
      </c>
      <c r="D23" s="25"/>
      <c r="E23" s="46"/>
      <c r="F23" s="1" t="str">
        <f>'CUSTOM PAKING'!J20</f>
        <v>LC/No. UIC000589805 &amp; Date: 26.06.2025</v>
      </c>
      <c r="I23" s="10"/>
      <c r="J23" s="11"/>
      <c r="P23" s="50"/>
    </row>
    <row r="24" spans="1:16" ht="17.25" customHeight="1">
      <c r="A24" s="20" t="s">
        <v>2</v>
      </c>
      <c r="B24" s="16"/>
      <c r="C24" s="19" t="s">
        <v>4</v>
      </c>
      <c r="D24" s="9"/>
      <c r="E24" s="1" t="s">
        <v>91</v>
      </c>
      <c r="I24" s="10"/>
      <c r="J24" s="11"/>
      <c r="P24" s="50"/>
    </row>
    <row r="25" spans="1:16" ht="17.25" customHeight="1" thickBot="1">
      <c r="A25" s="80" t="str">
        <f>'CUSTOM PAKING'!A22</f>
        <v xml:space="preserve">LONG BEACH </v>
      </c>
      <c r="C25" s="81" t="str">
        <f>'CUSTOM PAKING'!H22</f>
        <v xml:space="preserve">LONG BEACH </v>
      </c>
      <c r="D25" s="9"/>
      <c r="I25" s="10"/>
      <c r="J25" s="11"/>
    </row>
    <row r="26" spans="1:16" ht="17.25" customHeight="1" thickBot="1">
      <c r="A26" s="70" t="s">
        <v>28</v>
      </c>
      <c r="B26" s="69"/>
      <c r="C26" s="69"/>
      <c r="D26" s="69"/>
      <c r="E26" s="69"/>
      <c r="F26" s="68"/>
      <c r="G26" s="118" t="s">
        <v>25</v>
      </c>
      <c r="H26" s="67" t="s">
        <v>26</v>
      </c>
      <c r="I26" s="66" t="s">
        <v>13</v>
      </c>
      <c r="J26" s="26"/>
    </row>
    <row r="27" spans="1:16" ht="17.25" customHeight="1">
      <c r="A27" s="194" t="str">
        <f>'CUSTOM PAKING'!A24</f>
        <v>ALDI SOUTH</v>
      </c>
      <c r="B27" s="217">
        <f>'CUSTOM PAKING'!F25</f>
        <v>312</v>
      </c>
      <c r="C27" s="55" t="s">
        <v>32</v>
      </c>
      <c r="D27" s="55" t="s">
        <v>15</v>
      </c>
      <c r="E27" s="55"/>
      <c r="G27" s="32" t="s">
        <v>93</v>
      </c>
      <c r="H27" s="32" t="s">
        <v>24</v>
      </c>
      <c r="I27" s="28" t="s">
        <v>24</v>
      </c>
      <c r="J27" s="148"/>
    </row>
    <row r="28" spans="1:16" ht="17.25" customHeight="1">
      <c r="A28" s="194" t="str">
        <f>'CUSTOM PAKING'!A25</f>
        <v>Item Code</v>
      </c>
      <c r="B28" s="123"/>
      <c r="D28" s="92"/>
      <c r="G28" s="32"/>
      <c r="H28" s="31" t="s">
        <v>15</v>
      </c>
      <c r="I28" s="28" t="s">
        <v>162</v>
      </c>
    </row>
    <row r="29" spans="1:16" ht="17.25" customHeight="1">
      <c r="A29" s="194" t="str">
        <f>'CUSTOM PAKING'!A26</f>
        <v>SAP Display</v>
      </c>
      <c r="B29" s="123"/>
      <c r="C29" s="1" t="str">
        <f>'CUSTOM PAKING'!H27</f>
        <v>100% COTTON PROCESSED MADE UPS</v>
      </c>
      <c r="D29" s="87"/>
      <c r="G29" s="32"/>
      <c r="H29" s="32"/>
      <c r="I29" s="10"/>
    </row>
    <row r="30" spans="1:16" ht="17.25" customHeight="1">
      <c r="A30" s="194" t="str">
        <f>'CUSTOM PAKING'!A27</f>
        <v xml:space="preserve">SAP Sellable </v>
      </c>
      <c r="B30" s="123"/>
      <c r="C30" s="1" t="str">
        <f>'CUSTOM PAKING'!H28</f>
        <v xml:space="preserve">100% COTTON TOILET LINEN &amp; KITCHEN LINEN OF TERRY TOWELLING </v>
      </c>
      <c r="D30" s="87"/>
      <c r="E30" s="212"/>
      <c r="F30" s="212"/>
      <c r="G30" s="36"/>
      <c r="H30" s="32"/>
      <c r="I30" s="29"/>
      <c r="J30" s="30"/>
    </row>
    <row r="31" spans="1:16" ht="17.25" customHeight="1">
      <c r="A31" s="194" t="str">
        <f>'CUSTOM PAKING'!A28</f>
        <v>Description</v>
      </c>
      <c r="B31" s="123"/>
      <c r="C31" s="1" t="str">
        <f>'CUSTOM PAKING'!H29</f>
        <v>(KITCHEN LINEN/TOILET LINEN)</v>
      </c>
      <c r="D31" s="87"/>
      <c r="E31" s="212"/>
      <c r="F31" s="212"/>
      <c r="G31" s="36"/>
      <c r="H31" s="32"/>
      <c r="I31" s="29"/>
      <c r="J31" s="30"/>
    </row>
    <row r="32" spans="1:16" ht="17.25" customHeight="1">
      <c r="A32" s="194" t="str">
        <f>'CUSTOM PAKING'!A29</f>
        <v>Case Size</v>
      </c>
      <c r="B32" s="123"/>
      <c r="D32" s="87"/>
      <c r="E32" s="212"/>
      <c r="F32" s="212"/>
      <c r="G32" s="36"/>
      <c r="H32" s="32"/>
      <c r="I32" s="29"/>
      <c r="J32" s="30"/>
    </row>
    <row r="33" spans="1:23" ht="17.25" customHeight="1">
      <c r="A33" s="194" t="str">
        <f>'CUSTOM PAKING'!A30</f>
        <v>Gross weight ( lbs )</v>
      </c>
      <c r="B33" s="123"/>
      <c r="C33" s="27" t="str">
        <f>'CUSTOM PAKING'!H31</f>
        <v>PO NO:</v>
      </c>
      <c r="D33" s="43">
        <f>'CUSTOM PAKING'!I31</f>
        <v>250207</v>
      </c>
      <c r="E33" s="147"/>
      <c r="F33" s="147"/>
      <c r="G33" s="99"/>
      <c r="H33" s="32"/>
      <c r="I33" s="29"/>
      <c r="J33" s="30"/>
    </row>
    <row r="34" spans="1:23" ht="17.25" customHeight="1">
      <c r="A34" s="194" t="str">
        <f>'CUSTOM PAKING'!A31</f>
        <v>ALDI Country</v>
      </c>
      <c r="B34" s="123"/>
      <c r="D34" s="89" t="s">
        <v>15</v>
      </c>
      <c r="G34" s="32"/>
      <c r="H34" s="32"/>
      <c r="I34" s="29"/>
      <c r="J34" s="30"/>
    </row>
    <row r="35" spans="1:23" ht="17.25" customHeight="1">
      <c r="A35" s="194"/>
      <c r="B35" s="123"/>
      <c r="D35" s="89"/>
      <c r="G35" s="32"/>
      <c r="H35" s="32"/>
      <c r="I35" s="29"/>
      <c r="J35" s="30"/>
    </row>
    <row r="36" spans="1:23" ht="17.25" customHeight="1" thickBot="1">
      <c r="A36" s="194" t="s">
        <v>99</v>
      </c>
      <c r="B36" s="247" t="s">
        <v>98</v>
      </c>
      <c r="C36" s="58" t="s">
        <v>40</v>
      </c>
      <c r="D36" s="150" t="s">
        <v>61</v>
      </c>
      <c r="E36" s="145" t="s">
        <v>48</v>
      </c>
      <c r="F36" s="150" t="s">
        <v>96</v>
      </c>
      <c r="G36" s="32"/>
      <c r="H36" s="32"/>
      <c r="I36" s="29"/>
      <c r="J36" s="261" t="s">
        <v>85</v>
      </c>
      <c r="K36" s="256" t="s">
        <v>82</v>
      </c>
      <c r="L36" s="256" t="s">
        <v>83</v>
      </c>
      <c r="M36" s="256" t="s">
        <v>71</v>
      </c>
      <c r="N36" s="256" t="s">
        <v>73</v>
      </c>
      <c r="O36" s="256" t="s">
        <v>84</v>
      </c>
      <c r="P36" s="256" t="s">
        <v>72</v>
      </c>
      <c r="Q36" s="256" t="s">
        <v>86</v>
      </c>
      <c r="R36" s="256" t="s">
        <v>84</v>
      </c>
      <c r="S36" s="103" t="s">
        <v>97</v>
      </c>
    </row>
    <row r="37" spans="1:23" ht="17.25" customHeight="1" thickBot="1">
      <c r="A37" s="249">
        <v>630201</v>
      </c>
      <c r="B37" s="249">
        <v>63026090</v>
      </c>
      <c r="C37" s="391" t="s">
        <v>95</v>
      </c>
      <c r="D37" s="392" t="s">
        <v>153</v>
      </c>
      <c r="E37" s="226">
        <v>1239.7453714285714</v>
      </c>
      <c r="F37" s="144"/>
      <c r="G37" s="126">
        <v>1872</v>
      </c>
      <c r="H37" s="248">
        <v>3.2</v>
      </c>
      <c r="I37" s="127">
        <f>H37*G37</f>
        <v>5990.4000000000005</v>
      </c>
      <c r="J37" s="259">
        <f>I46</f>
        <v>85.95</v>
      </c>
      <c r="K37" s="259">
        <f>I37*J37</f>
        <v>514874.88000000006</v>
      </c>
      <c r="L37" s="259">
        <f>K37</f>
        <v>514874.88000000006</v>
      </c>
      <c r="M37" s="259">
        <f>L37*3%</f>
        <v>15446.246400000002</v>
      </c>
      <c r="N37" s="260">
        <f>E37*68.9</f>
        <v>85418.456091428568</v>
      </c>
      <c r="O37" s="257">
        <f>IF(M37&lt;N37,M37,N37)</f>
        <v>15446.246400000002</v>
      </c>
      <c r="P37" s="257">
        <f>L37*8.2%</f>
        <v>42219.740160000001</v>
      </c>
      <c r="Q37" s="257">
        <f>E37*82</f>
        <v>101659.12045714285</v>
      </c>
      <c r="R37" s="258">
        <f>IF(P37&lt;Q37,P37,Q37)</f>
        <v>42219.740160000001</v>
      </c>
    </row>
    <row r="38" spans="1:23" ht="17.25" customHeight="1" thickBot="1">
      <c r="A38" s="249">
        <v>630201</v>
      </c>
      <c r="B38" s="249">
        <v>63026090</v>
      </c>
      <c r="C38" s="391" t="s">
        <v>152</v>
      </c>
      <c r="D38" s="392" t="s">
        <v>154</v>
      </c>
      <c r="E38" s="226">
        <v>782.63862857142863</v>
      </c>
      <c r="F38" s="144"/>
      <c r="G38" s="126">
        <v>2496</v>
      </c>
      <c r="H38" s="248">
        <v>1.19</v>
      </c>
      <c r="I38" s="127">
        <f t="shared" ref="I38" si="0">H38*G38</f>
        <v>2970.24</v>
      </c>
      <c r="J38" s="259">
        <f>I46</f>
        <v>85.95</v>
      </c>
      <c r="K38" s="259">
        <f>I38*J38</f>
        <v>255292.128</v>
      </c>
      <c r="L38" s="259">
        <f>K38</f>
        <v>255292.128</v>
      </c>
      <c r="M38" s="259">
        <f t="shared" ref="M38" si="1">L38*3%</f>
        <v>7658.7638399999996</v>
      </c>
      <c r="N38" s="260">
        <f t="shared" ref="N38" si="2">E38*68.9</f>
        <v>53923.801508571436</v>
      </c>
      <c r="O38" s="257">
        <f t="shared" ref="O38" si="3">IF(M38&lt;N38,M38,N38)</f>
        <v>7658.7638399999996</v>
      </c>
      <c r="P38" s="257">
        <f t="shared" ref="P38" si="4">L38*8.2%</f>
        <v>20933.954495999998</v>
      </c>
      <c r="Q38" s="257">
        <f t="shared" ref="Q38" si="5">E38*82</f>
        <v>64176.367542857144</v>
      </c>
      <c r="R38" s="258">
        <f t="shared" ref="R38" si="6">IF(P38&lt;Q38,P38,Q38)</f>
        <v>20933.954495999998</v>
      </c>
    </row>
    <row r="39" spans="1:23" ht="18.649999999999999" customHeight="1" thickBot="1">
      <c r="A39" s="213"/>
      <c r="B39" s="48"/>
      <c r="C39" s="130"/>
      <c r="D39" s="124"/>
      <c r="E39" s="227">
        <f>SUM(E37:E38)</f>
        <v>2022.384</v>
      </c>
      <c r="F39" s="125"/>
      <c r="G39" s="131"/>
      <c r="H39" s="132"/>
      <c r="I39" s="133"/>
      <c r="J39" s="128"/>
      <c r="K39" s="220">
        <f>SUM(K37:K38)</f>
        <v>770167.00800000003</v>
      </c>
      <c r="L39" s="263">
        <f>SUM(L37:L38)</f>
        <v>770167.00800000003</v>
      </c>
      <c r="M39" s="129"/>
      <c r="N39" s="230"/>
      <c r="O39" s="263">
        <f>SUM(O37:O38)</f>
        <v>23105.010240000003</v>
      </c>
      <c r="P39" s="30"/>
      <c r="Q39" s="30"/>
      <c r="R39" s="263">
        <f>SUM(R37:R38)</f>
        <v>63153.694656</v>
      </c>
      <c r="S39" s="265"/>
      <c r="T39" s="42"/>
      <c r="U39" s="65"/>
      <c r="V39" s="65"/>
      <c r="W39" s="47"/>
    </row>
    <row r="40" spans="1:23" ht="18.649999999999999" customHeight="1" thickTop="1" thickBot="1">
      <c r="A40" s="71"/>
      <c r="B40" s="74"/>
      <c r="C40" s="134"/>
      <c r="D40" s="135" t="s">
        <v>15</v>
      </c>
      <c r="E40" s="136" t="s">
        <v>20</v>
      </c>
      <c r="F40" s="137"/>
      <c r="G40" s="138">
        <f>SUM(G37:G39)</f>
        <v>4368</v>
      </c>
      <c r="H40" s="139"/>
      <c r="I40" s="140"/>
      <c r="J40" s="128"/>
      <c r="K40" s="141"/>
      <c r="L40" s="128"/>
      <c r="M40" s="128"/>
      <c r="N40" s="30"/>
      <c r="O40" s="30"/>
      <c r="P40" s="60"/>
      <c r="T40" s="52"/>
      <c r="W40" s="37"/>
    </row>
    <row r="41" spans="1:23" ht="17.25" customHeight="1">
      <c r="A41" s="2" t="s">
        <v>49</v>
      </c>
      <c r="C41" s="120"/>
      <c r="D41" s="120"/>
      <c r="E41" s="142" t="s">
        <v>15</v>
      </c>
      <c r="F41" s="120"/>
      <c r="G41" s="120"/>
      <c r="H41" s="120"/>
      <c r="I41" s="143">
        <f>SUM(I37:I40)</f>
        <v>8960.64</v>
      </c>
      <c r="J41" s="128"/>
      <c r="K41" s="124"/>
      <c r="L41" s="124"/>
      <c r="M41" s="231"/>
      <c r="N41" s="232"/>
      <c r="O41" s="103"/>
      <c r="P41" s="232"/>
      <c r="Q41" s="103"/>
      <c r="T41" s="30"/>
    </row>
    <row r="42" spans="1:23" ht="17.25" customHeight="1">
      <c r="A42" s="53"/>
      <c r="F42" s="103"/>
      <c r="I42" s="82"/>
      <c r="J42" s="30"/>
      <c r="K42" s="42"/>
      <c r="L42" s="221"/>
      <c r="T42" s="30"/>
    </row>
    <row r="43" spans="1:23" ht="17.25" customHeight="1">
      <c r="A43" s="53"/>
      <c r="F43" s="103"/>
      <c r="H43" s="1" t="s">
        <v>60</v>
      </c>
      <c r="I43" s="214"/>
      <c r="J43" s="30"/>
      <c r="K43" s="42"/>
      <c r="L43" s="148"/>
      <c r="T43" s="30"/>
    </row>
    <row r="44" spans="1:23" ht="17.25" customHeight="1">
      <c r="A44" s="53"/>
      <c r="F44" s="103"/>
      <c r="H44" s="1" t="s">
        <v>87</v>
      </c>
      <c r="I44" s="214"/>
      <c r="J44" s="30"/>
      <c r="K44" s="42"/>
      <c r="L44" s="148"/>
      <c r="T44" s="30"/>
    </row>
    <row r="45" spans="1:23" ht="16.5" customHeight="1">
      <c r="A45" s="53"/>
      <c r="B45" s="43"/>
      <c r="C45" s="43"/>
      <c r="D45" s="43"/>
      <c r="E45" s="43"/>
      <c r="F45" s="224"/>
      <c r="G45" s="43"/>
      <c r="H45" s="43" t="s">
        <v>50</v>
      </c>
      <c r="I45" s="100"/>
      <c r="J45" s="84"/>
    </row>
    <row r="46" spans="1:23" ht="16.5" customHeight="1">
      <c r="A46" s="11"/>
      <c r="B46" s="27" t="s">
        <v>35</v>
      </c>
      <c r="C46" s="102">
        <f>'CUSTOM PAKING'!H48</f>
        <v>2022.384</v>
      </c>
      <c r="D46" s="1" t="s">
        <v>39</v>
      </c>
      <c r="E46" s="114" t="s">
        <v>56</v>
      </c>
      <c r="F46" s="197" t="str">
        <f>'CUSTOM PAKING'!G45</f>
        <v>FCIU4686120</v>
      </c>
      <c r="G46" s="103" t="str">
        <f>'CUSTOM PAKING'!I45</f>
        <v>20DV</v>
      </c>
      <c r="H46" s="76" t="s">
        <v>51</v>
      </c>
      <c r="I46" s="100">
        <v>85.95</v>
      </c>
      <c r="J46" s="85"/>
      <c r="M46" s="42"/>
    </row>
    <row r="47" spans="1:23" ht="17.25" customHeight="1">
      <c r="A47" s="57"/>
      <c r="B47" s="27" t="s">
        <v>36</v>
      </c>
      <c r="C47" s="102">
        <f>'CUSTOM PAKING'!H49</f>
        <v>3104.3999999999996</v>
      </c>
      <c r="D47" s="1" t="s">
        <v>39</v>
      </c>
      <c r="E47" s="114" t="s">
        <v>74</v>
      </c>
      <c r="F47" s="245" t="str">
        <f>'CUSTOM PAKING'!G46</f>
        <v>FX36371297</v>
      </c>
      <c r="G47" s="38"/>
      <c r="H47" s="77" t="s">
        <v>52</v>
      </c>
      <c r="I47" s="264">
        <f>I46*I45</f>
        <v>0</v>
      </c>
      <c r="J47" s="85"/>
      <c r="M47" s="56"/>
    </row>
    <row r="48" spans="1:23" ht="17.25" customHeight="1">
      <c r="A48" s="57"/>
      <c r="B48" s="27" t="s">
        <v>37</v>
      </c>
      <c r="C48" s="228">
        <f>'CUSTOM PAKING'!H50</f>
        <v>28.209275758755002</v>
      </c>
      <c r="D48" s="1" t="s">
        <v>34</v>
      </c>
      <c r="E48" s="43"/>
      <c r="F48" s="224"/>
      <c r="G48" s="38"/>
      <c r="H48" s="45"/>
      <c r="I48" s="44"/>
      <c r="J48" s="85"/>
      <c r="M48" s="56"/>
    </row>
    <row r="49" spans="1:13" ht="20" customHeight="1">
      <c r="A49" s="233"/>
      <c r="B49" s="27"/>
      <c r="C49" s="90"/>
      <c r="E49" s="91"/>
      <c r="F49" s="225"/>
      <c r="G49" s="38"/>
      <c r="H49" s="45"/>
      <c r="I49" s="44"/>
      <c r="J49" s="85"/>
      <c r="M49" s="56"/>
    </row>
    <row r="50" spans="1:13" ht="17.25" customHeight="1">
      <c r="A50" s="233"/>
      <c r="B50" s="101"/>
      <c r="C50" s="101"/>
      <c r="D50" s="101"/>
      <c r="E50" s="101"/>
      <c r="F50" s="38"/>
      <c r="G50" s="38"/>
      <c r="H50" s="45"/>
      <c r="I50" s="44"/>
      <c r="J50" s="85"/>
      <c r="M50" s="56"/>
    </row>
    <row r="51" spans="1:13" ht="17.25" customHeight="1">
      <c r="A51" s="234"/>
      <c r="B51" s="27"/>
      <c r="C51" s="90"/>
      <c r="E51" s="55"/>
      <c r="F51" s="38"/>
      <c r="G51" s="38"/>
      <c r="H51" s="45"/>
      <c r="I51" s="44"/>
      <c r="J51" s="85"/>
      <c r="M51" s="56"/>
    </row>
    <row r="52" spans="1:13" ht="20.399999999999999" customHeight="1">
      <c r="A52" s="235"/>
      <c r="B52" s="27"/>
      <c r="C52" s="42"/>
      <c r="E52" s="43"/>
      <c r="F52" s="211"/>
      <c r="G52" s="38"/>
      <c r="H52" s="45"/>
      <c r="I52" s="44"/>
      <c r="J52" s="85"/>
      <c r="M52" s="56"/>
    </row>
    <row r="53" spans="1:13" s="113" customFormat="1" ht="16" thickBot="1">
      <c r="A53" s="236"/>
      <c r="B53" s="105"/>
      <c r="C53" s="106"/>
      <c r="D53" s="107"/>
      <c r="E53" s="108"/>
      <c r="F53" s="109"/>
      <c r="G53" s="109"/>
      <c r="H53" s="110"/>
      <c r="I53" s="111"/>
      <c r="J53" s="112"/>
    </row>
    <row r="54" spans="1:13" ht="17.25" customHeight="1">
      <c r="A54" s="237"/>
      <c r="B54" s="62"/>
      <c r="C54" s="63"/>
      <c r="F54" s="55"/>
      <c r="I54" s="10"/>
    </row>
    <row r="55" spans="1:13" ht="15.65" customHeight="1">
      <c r="A55" s="8"/>
      <c r="B55" s="62"/>
      <c r="C55" s="63"/>
      <c r="D55" s="103"/>
      <c r="I55" s="10"/>
    </row>
    <row r="56" spans="1:13" ht="17.25" customHeight="1" thickBot="1">
      <c r="A56" s="78"/>
      <c r="B56" s="62"/>
      <c r="C56" s="63"/>
      <c r="I56" s="10"/>
    </row>
    <row r="57" spans="1:13" ht="18" customHeight="1">
      <c r="A57" s="39" t="s">
        <v>10</v>
      </c>
      <c r="B57" s="4"/>
      <c r="C57" s="4"/>
      <c r="D57" s="4"/>
      <c r="E57" s="4"/>
      <c r="F57" s="4"/>
      <c r="G57" s="61" t="s">
        <v>30</v>
      </c>
      <c r="H57" s="4"/>
      <c r="I57" s="7"/>
    </row>
    <row r="58" spans="1:13" ht="18" customHeight="1">
      <c r="A58" s="517" t="s">
        <v>11</v>
      </c>
      <c r="B58" s="518"/>
      <c r="C58" s="518"/>
      <c r="D58" s="518"/>
      <c r="E58" s="518"/>
      <c r="F58" s="518"/>
      <c r="G58" s="8"/>
      <c r="I58" s="10"/>
    </row>
    <row r="59" spans="1:13" ht="18" customHeight="1">
      <c r="A59" s="517" t="s">
        <v>12</v>
      </c>
      <c r="B59" s="518"/>
      <c r="C59" s="518"/>
      <c r="D59" s="518"/>
      <c r="E59" s="518"/>
      <c r="F59" s="518"/>
      <c r="G59" s="8"/>
      <c r="I59" s="10"/>
    </row>
    <row r="60" spans="1:13" ht="18" customHeight="1">
      <c r="A60" s="517" t="s">
        <v>18</v>
      </c>
      <c r="B60" s="518"/>
      <c r="C60" s="518"/>
      <c r="D60" s="518"/>
      <c r="E60" s="518"/>
      <c r="F60" s="518"/>
      <c r="G60" s="8"/>
      <c r="I60" s="10"/>
    </row>
    <row r="61" spans="1:13" ht="12" customHeight="1" thickBot="1">
      <c r="A61" s="508" t="s">
        <v>19</v>
      </c>
      <c r="B61" s="509"/>
      <c r="C61" s="509"/>
      <c r="D61" s="509"/>
      <c r="E61" s="509"/>
      <c r="F61" s="509"/>
      <c r="G61" s="40" t="s">
        <v>31</v>
      </c>
      <c r="H61" s="33"/>
      <c r="I61" s="41"/>
    </row>
    <row r="62" spans="1:13" ht="13"/>
  </sheetData>
  <autoFilter ref="A36:W61" xr:uid="{00000000-0009-0000-0000-000000000000}"/>
  <mergeCells count="7">
    <mergeCell ref="A61:F61"/>
    <mergeCell ref="A1:I1"/>
    <mergeCell ref="H19:I19"/>
    <mergeCell ref="A21:B21"/>
    <mergeCell ref="A58:F58"/>
    <mergeCell ref="A59:F59"/>
    <mergeCell ref="A60:F60"/>
  </mergeCells>
  <pageMargins left="0.31496062992125984" right="0.19685039370078741" top="0.19685039370078741" bottom="0.19685039370078741" header="0.23622047244094491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420F-894D-47A5-9693-920E5E74AA66}">
  <dimension ref="A1:L55"/>
  <sheetViews>
    <sheetView tabSelected="1" topLeftCell="A30" workbookViewId="0">
      <selection activeCell="F40" sqref="F40"/>
    </sheetView>
  </sheetViews>
  <sheetFormatPr defaultColWidth="7.6328125" defaultRowHeight="14"/>
  <cols>
    <col min="1" max="1" width="38.453125" style="284" customWidth="1"/>
    <col min="2" max="2" width="15.1796875" style="284" customWidth="1"/>
    <col min="3" max="3" width="17.6328125" style="284" customWidth="1"/>
    <col min="4" max="4" width="22" style="284" customWidth="1"/>
    <col min="5" max="5" width="13.453125" style="284" customWidth="1"/>
    <col min="6" max="6" width="22.90625" style="284" customWidth="1"/>
    <col min="7" max="7" width="17.08984375" style="284" customWidth="1"/>
    <col min="8" max="8" width="14.08984375" style="284" customWidth="1"/>
    <col min="9" max="11" width="7.6328125" style="284"/>
    <col min="12" max="12" width="10.90625" style="284" customWidth="1"/>
    <col min="13" max="16384" width="7.6328125" style="284"/>
  </cols>
  <sheetData>
    <row r="1" spans="1:12" ht="14.5" thickBot="1">
      <c r="A1" s="281"/>
      <c r="B1" s="282"/>
      <c r="C1" s="282"/>
      <c r="D1" s="282"/>
      <c r="E1" s="282"/>
      <c r="F1" s="282"/>
      <c r="G1" s="282"/>
      <c r="H1" s="283"/>
    </row>
    <row r="2" spans="1:12" ht="18" thickBot="1">
      <c r="A2" s="285" t="s">
        <v>100</v>
      </c>
      <c r="B2" s="286"/>
      <c r="C2" s="286"/>
      <c r="D2" s="287"/>
      <c r="E2" s="519"/>
      <c r="F2" s="520"/>
      <c r="G2" s="520"/>
      <c r="H2" s="521"/>
    </row>
    <row r="3" spans="1:12" ht="29.5" thickBot="1">
      <c r="A3" s="288" t="s">
        <v>16</v>
      </c>
      <c r="B3" s="289"/>
      <c r="D3" s="290"/>
      <c r="E3" s="291" t="s">
        <v>101</v>
      </c>
      <c r="F3" s="383" t="s">
        <v>156</v>
      </c>
      <c r="G3" s="292"/>
      <c r="H3" s="293"/>
    </row>
    <row r="4" spans="1:12" ht="15">
      <c r="A4" s="294" t="str">
        <f>'CUSTOM PAKING'!A4</f>
        <v>DHIRUBHAI AMBANI KNOWLEDGE CITY (DAKC),BUILDING - 24, 5TH  AND 6TH FLOOR,</v>
      </c>
      <c r="B4" s="289"/>
      <c r="D4" s="290"/>
      <c r="E4" s="295"/>
      <c r="H4" s="290"/>
    </row>
    <row r="5" spans="1:12" ht="15">
      <c r="A5" s="294" t="str">
        <f>'CUSTOM PAKING'!A5</f>
        <v>MIDC, PLOT NO. 1 OF 2, TTC INDUSTRIAL AREA, KOPAR KHAIRANE,</v>
      </c>
      <c r="B5" s="289"/>
      <c r="D5" s="290"/>
      <c r="E5" s="296"/>
      <c r="F5" s="295" t="s">
        <v>102</v>
      </c>
      <c r="H5" s="290"/>
    </row>
    <row r="6" spans="1:12" ht="15">
      <c r="A6" s="294" t="str">
        <f>'CUSTOM PAKING'!A6</f>
        <v>NAVI MUMBAI - 400 710, INDIA</v>
      </c>
      <c r="B6" s="289"/>
      <c r="D6" s="290"/>
      <c r="E6" s="296"/>
      <c r="F6" s="295" t="s">
        <v>103</v>
      </c>
      <c r="H6" s="290"/>
    </row>
    <row r="7" spans="1:12" ht="14.5" thickBot="1">
      <c r="A7" s="296"/>
      <c r="D7" s="290"/>
      <c r="E7" s="296"/>
      <c r="H7" s="290"/>
    </row>
    <row r="8" spans="1:12" ht="15.5" thickBot="1">
      <c r="A8" s="285" t="s">
        <v>104</v>
      </c>
      <c r="B8" s="286"/>
      <c r="C8" s="286"/>
      <c r="D8" s="287"/>
      <c r="E8" s="296"/>
      <c r="F8" s="295"/>
      <c r="H8" s="290"/>
    </row>
    <row r="9" spans="1:12" ht="18">
      <c r="A9" s="95" t="str">
        <f>'CUSTOM PAKING'!A10</f>
        <v>ALDI INC.</v>
      </c>
      <c r="B9" s="59"/>
      <c r="D9" s="290"/>
      <c r="F9" s="295"/>
      <c r="H9" s="290"/>
    </row>
    <row r="10" spans="1:12" ht="18">
      <c r="A10" s="95" t="str">
        <f>'CUSTOM PAKING'!A11</f>
        <v>1200 NORTH. KIRK</v>
      </c>
      <c r="B10" s="88"/>
      <c r="D10" s="290"/>
      <c r="F10" s="295"/>
      <c r="H10" s="290"/>
    </row>
    <row r="11" spans="1:12" ht="18">
      <c r="A11" s="95" t="str">
        <f>'CUSTOM PAKING'!A12</f>
        <v>BATAVIA, IL 60510</v>
      </c>
      <c r="B11" s="88"/>
      <c r="D11" s="290"/>
      <c r="F11" s="295"/>
      <c r="H11" s="290"/>
    </row>
    <row r="12" spans="1:12" ht="18.5" thickBot="1">
      <c r="A12" s="95" t="str">
        <f>'CUSTOM PAKING'!A13</f>
        <v>USA</v>
      </c>
      <c r="D12" s="290"/>
      <c r="F12" s="295"/>
      <c r="H12" s="290"/>
    </row>
    <row r="13" spans="1:12" ht="15" thickBot="1">
      <c r="A13" s="298" t="s">
        <v>105</v>
      </c>
      <c r="B13" s="299"/>
      <c r="C13" s="286"/>
      <c r="D13" s="287"/>
      <c r="E13" s="300" t="s">
        <v>106</v>
      </c>
      <c r="F13" s="282"/>
      <c r="G13" s="282"/>
      <c r="H13" s="283"/>
      <c r="L13" s="301"/>
    </row>
    <row r="14" spans="1:12" ht="18">
      <c r="A14" s="95"/>
      <c r="B14" s="59"/>
      <c r="D14" s="290"/>
      <c r="E14" s="302" t="s">
        <v>107</v>
      </c>
      <c r="H14" s="290"/>
      <c r="L14" s="301"/>
    </row>
    <row r="15" spans="1:12" ht="15.5">
      <c r="A15" s="303" t="str">
        <f>'CUSTOM PAKING'!I10</f>
        <v>E AND E CO., LTD</v>
      </c>
      <c r="B15" s="88"/>
      <c r="D15" s="290"/>
      <c r="E15" s="296"/>
      <c r="H15" s="290"/>
      <c r="L15" s="301"/>
    </row>
    <row r="16" spans="1:12" ht="15.5">
      <c r="A16" s="303" t="str">
        <f>'CUSTOM PAKING'!I11</f>
        <v>45875 NORTHPORT LOOP EAST</v>
      </c>
      <c r="B16" s="88"/>
      <c r="E16" s="296"/>
      <c r="H16" s="290"/>
      <c r="L16" s="301"/>
    </row>
    <row r="17" spans="1:12" ht="15.5">
      <c r="A17" s="303" t="str">
        <f>'CUSTOM PAKING'!I12</f>
        <v>FREMONT, CA 94538</v>
      </c>
      <c r="B17" s="88"/>
      <c r="D17" s="290"/>
      <c r="E17" s="296"/>
      <c r="H17" s="290"/>
      <c r="L17" s="301"/>
    </row>
    <row r="18" spans="1:12" ht="15.5">
      <c r="A18" s="303" t="str">
        <f>'CUSTOM PAKING'!I13</f>
        <v>TEL: 510-490-9788, FAX: 510-490-2804</v>
      </c>
      <c r="D18" s="290"/>
      <c r="E18" s="296"/>
      <c r="H18" s="290"/>
      <c r="L18" s="301"/>
    </row>
    <row r="19" spans="1:12" ht="15.5">
      <c r="A19" s="303" t="str">
        <f>'CUSTOM PAKING'!I14</f>
        <v>EMAIL: JEANNE.ZENG@JLAHOME.COM</v>
      </c>
      <c r="B19" s="304"/>
      <c r="D19" s="290"/>
      <c r="E19" s="296"/>
      <c r="H19" s="290"/>
      <c r="L19" s="301"/>
    </row>
    <row r="20" spans="1:12" ht="15.5">
      <c r="A20" s="96"/>
      <c r="B20" s="89"/>
      <c r="D20" s="290"/>
      <c r="E20" s="296"/>
      <c r="H20" s="290"/>
      <c r="L20" s="301"/>
    </row>
    <row r="21" spans="1:12">
      <c r="A21" s="305"/>
      <c r="B21" s="306"/>
      <c r="D21" s="290"/>
      <c r="E21" s="296"/>
      <c r="H21" s="290"/>
      <c r="L21" s="301"/>
    </row>
    <row r="22" spans="1:12">
      <c r="A22" s="307"/>
      <c r="B22" s="306"/>
      <c r="D22" s="290"/>
      <c r="E22" s="296"/>
      <c r="H22" s="290"/>
      <c r="L22" s="301"/>
    </row>
    <row r="23" spans="1:12" ht="14.5" thickBot="1">
      <c r="A23" s="297"/>
      <c r="B23" s="306"/>
      <c r="D23" s="290"/>
      <c r="E23" s="296"/>
      <c r="H23" s="290"/>
      <c r="L23" s="301"/>
    </row>
    <row r="24" spans="1:12">
      <c r="A24" s="300" t="s">
        <v>108</v>
      </c>
      <c r="B24" s="282"/>
      <c r="C24" s="282"/>
      <c r="D24" s="282"/>
      <c r="E24" s="300" t="s">
        <v>109</v>
      </c>
      <c r="F24" s="282"/>
      <c r="G24" s="282"/>
      <c r="H24" s="283"/>
    </row>
    <row r="25" spans="1:12" ht="16" thickBot="1">
      <c r="A25" s="308" t="str">
        <f>'CUSTOM PAKING'!A20</f>
        <v>MSC AGRIGENTO - QH522A</v>
      </c>
      <c r="B25" s="309"/>
      <c r="C25" s="309"/>
      <c r="D25" s="309"/>
      <c r="E25" s="302" t="str">
        <f>$C$27</f>
        <v xml:space="preserve">LONG BEACH </v>
      </c>
      <c r="H25" s="290"/>
    </row>
    <row r="26" spans="1:12">
      <c r="A26" s="302" t="s">
        <v>110</v>
      </c>
      <c r="B26" s="306"/>
      <c r="C26" s="300" t="s">
        <v>111</v>
      </c>
      <c r="D26" s="310"/>
      <c r="E26" s="302"/>
      <c r="F26" s="306"/>
      <c r="H26" s="290"/>
    </row>
    <row r="27" spans="1:12" ht="14.5" thickBot="1">
      <c r="A27" s="311" t="str">
        <f>'CUSTOM PAKING'!H20</f>
        <v>NHAVA SHEVA</v>
      </c>
      <c r="B27" s="309"/>
      <c r="C27" s="312" t="str">
        <f>'CUSTOM PAKING'!A22</f>
        <v xml:space="preserve">LONG BEACH </v>
      </c>
      <c r="D27" s="309"/>
      <c r="E27" s="313"/>
      <c r="F27" s="309"/>
      <c r="G27" s="309"/>
      <c r="H27" s="314"/>
    </row>
    <row r="28" spans="1:12">
      <c r="A28" s="281"/>
      <c r="B28" s="282"/>
      <c r="C28" s="281" t="s">
        <v>112</v>
      </c>
      <c r="D28" s="315">
        <f>'CUSTOM PAKING'!J44</f>
        <v>312</v>
      </c>
      <c r="E28" s="310" t="s">
        <v>113</v>
      </c>
      <c r="F28" s="283"/>
      <c r="G28" s="316"/>
      <c r="H28" s="317"/>
    </row>
    <row r="29" spans="1:12">
      <c r="A29" s="302" t="s">
        <v>114</v>
      </c>
      <c r="C29" s="302" t="s">
        <v>115</v>
      </c>
      <c r="F29" s="290"/>
      <c r="G29" s="318" t="s">
        <v>116</v>
      </c>
      <c r="H29" s="319"/>
    </row>
    <row r="30" spans="1:12" ht="15.5">
      <c r="A30" s="320" t="str">
        <f>'CUSTOM PAKING'!A24</f>
        <v>ALDI SOUTH</v>
      </c>
      <c r="C30" s="321" t="s">
        <v>117</v>
      </c>
      <c r="D30" s="322"/>
      <c r="E30" s="322"/>
      <c r="F30" s="323"/>
      <c r="G30" s="324">
        <f>'CUSTOM PAKING'!H49</f>
        <v>3104.3999999999996</v>
      </c>
      <c r="H30" s="319"/>
    </row>
    <row r="31" spans="1:12" ht="15.5">
      <c r="A31" s="320" t="str">
        <f>'CUSTOM PAKING'!A25</f>
        <v>Item Code</v>
      </c>
      <c r="C31" s="321" t="str">
        <f>'CUSTOM PAKING'!H27</f>
        <v>100% COTTON PROCESSED MADE UPS</v>
      </c>
      <c r="D31" s="322"/>
      <c r="E31" s="322"/>
      <c r="F31" s="323"/>
      <c r="G31" s="318" t="s">
        <v>39</v>
      </c>
      <c r="H31" s="325" t="s">
        <v>169</v>
      </c>
    </row>
    <row r="32" spans="1:12" ht="15.5">
      <c r="A32" s="320" t="str">
        <f>'CUSTOM PAKING'!A26</f>
        <v>SAP Display</v>
      </c>
      <c r="C32" s="321" t="str">
        <f>'CUSTOM PAKING'!H28</f>
        <v xml:space="preserve">100% COTTON TOILET LINEN &amp; KITCHEN LINEN OF TERRY TOWELLING </v>
      </c>
      <c r="D32" s="322"/>
      <c r="E32" s="322"/>
      <c r="F32" s="323"/>
      <c r="G32" s="326"/>
      <c r="H32" s="356">
        <f>'CUSTOM PAKING'!H50</f>
        <v>28.209275758755002</v>
      </c>
    </row>
    <row r="33" spans="1:8" ht="15.5">
      <c r="A33" s="320" t="str">
        <f>'CUSTOM PAKING'!A27</f>
        <v xml:space="preserve">SAP Sellable </v>
      </c>
      <c r="C33" s="321" t="str">
        <f>'CUSTOM PAKING'!H29</f>
        <v>(KITCHEN LINEN/TOILET LINEN)</v>
      </c>
      <c r="D33" s="306"/>
      <c r="E33" s="327"/>
      <c r="F33" s="323"/>
      <c r="G33" s="326"/>
      <c r="H33" s="325" t="s">
        <v>34</v>
      </c>
    </row>
    <row r="34" spans="1:8" ht="15.5">
      <c r="A34" s="320" t="str">
        <f>'CUSTOM PAKING'!A28</f>
        <v>Description</v>
      </c>
      <c r="C34" s="297" t="s">
        <v>178</v>
      </c>
      <c r="D34" s="329"/>
      <c r="E34" s="330"/>
      <c r="F34" s="331"/>
      <c r="G34" s="318"/>
      <c r="H34" s="332"/>
    </row>
    <row r="35" spans="1:8" ht="15.5">
      <c r="A35" s="320" t="str">
        <f>'CUSTOM PAKING'!A29</f>
        <v>Case Size</v>
      </c>
      <c r="C35" s="328" t="s">
        <v>164</v>
      </c>
      <c r="D35" s="333"/>
      <c r="E35" s="330"/>
      <c r="F35" s="331"/>
      <c r="G35" s="318" t="s">
        <v>118</v>
      </c>
      <c r="H35" s="334"/>
    </row>
    <row r="36" spans="1:8" ht="15.5">
      <c r="A36" s="320" t="str">
        <f>'CUSTOM PAKING'!A30</f>
        <v>Gross weight ( lbs )</v>
      </c>
      <c r="B36" s="290"/>
      <c r="C36" s="329" t="s">
        <v>165</v>
      </c>
      <c r="D36" s="333"/>
      <c r="E36" s="330"/>
      <c r="F36" s="331"/>
      <c r="G36" s="324">
        <f>'CUSTOM PAKING'!H48</f>
        <v>2022.384</v>
      </c>
      <c r="H36" s="334"/>
    </row>
    <row r="37" spans="1:8" ht="15.5">
      <c r="A37" s="320" t="str">
        <f>'CUSTOM PAKING'!A31</f>
        <v>ALDI Country</v>
      </c>
      <c r="B37" s="290"/>
      <c r="C37" s="329"/>
      <c r="D37" s="333"/>
      <c r="E37" s="330"/>
      <c r="F37" s="331"/>
      <c r="G37" s="318" t="s">
        <v>39</v>
      </c>
      <c r="H37" s="334"/>
    </row>
    <row r="38" spans="1:8" ht="15.5">
      <c r="A38" s="320"/>
      <c r="B38" s="290"/>
      <c r="C38" s="329"/>
      <c r="D38" s="333"/>
      <c r="E38" s="330"/>
      <c r="F38" s="331"/>
      <c r="G38" s="318"/>
      <c r="H38" s="334"/>
    </row>
    <row r="39" spans="1:8" ht="15.5">
      <c r="A39" s="320"/>
      <c r="B39" s="290"/>
      <c r="C39" s="329"/>
      <c r="F39" s="290"/>
      <c r="G39" s="324"/>
      <c r="H39" s="335"/>
    </row>
    <row r="40" spans="1:8">
      <c r="A40" s="296"/>
      <c r="B40" s="290"/>
      <c r="C40" s="336" t="s">
        <v>119</v>
      </c>
      <c r="D40" s="301">
        <v>63026090</v>
      </c>
      <c r="F40" s="290"/>
      <c r="G40" s="318"/>
      <c r="H40" s="319"/>
    </row>
    <row r="41" spans="1:8">
      <c r="A41" s="337"/>
      <c r="C41" s="302" t="str">
        <f>'CUSTOM PAKING'!J20</f>
        <v>LC/No. UIC000589805 &amp; Date: 26.06.2025</v>
      </c>
      <c r="D41" s="336"/>
      <c r="E41" s="336"/>
      <c r="F41" s="338"/>
      <c r="G41" s="339"/>
      <c r="H41" s="325"/>
    </row>
    <row r="42" spans="1:8">
      <c r="A42" s="337"/>
      <c r="C42" s="302" t="s">
        <v>120</v>
      </c>
      <c r="D42" s="336">
        <f>'CUSTOM PAKING'!J6</f>
        <v>250207</v>
      </c>
      <c r="E42" s="336"/>
      <c r="F42" s="290"/>
      <c r="G42" s="339"/>
      <c r="H42" s="325"/>
    </row>
    <row r="43" spans="1:8">
      <c r="A43" s="296"/>
      <c r="C43" s="328"/>
      <c r="D43" s="333"/>
      <c r="E43" s="330"/>
      <c r="F43" s="340"/>
      <c r="G43" s="326"/>
      <c r="H43" s="334"/>
    </row>
    <row r="44" spans="1:8" ht="14.5">
      <c r="A44" s="302"/>
      <c r="C44" s="341" t="s">
        <v>121</v>
      </c>
      <c r="D44" s="342"/>
      <c r="E44" s="343" t="s">
        <v>122</v>
      </c>
      <c r="F44" s="338" t="s">
        <v>240</v>
      </c>
      <c r="G44" s="326"/>
      <c r="H44" s="334"/>
    </row>
    <row r="45" spans="1:8">
      <c r="A45" s="296"/>
      <c r="B45" s="344"/>
      <c r="C45" s="302"/>
      <c r="D45" s="345"/>
      <c r="F45" s="290"/>
      <c r="G45" s="318"/>
      <c r="H45" s="319"/>
    </row>
    <row r="46" spans="1:8">
      <c r="A46" s="346"/>
      <c r="B46" s="344"/>
      <c r="C46" s="328"/>
      <c r="D46" s="333"/>
      <c r="E46" s="330"/>
      <c r="F46" s="290"/>
      <c r="G46" s="339"/>
      <c r="H46" s="325"/>
    </row>
    <row r="47" spans="1:8">
      <c r="A47" s="296"/>
      <c r="B47" s="344"/>
      <c r="C47" s="347" t="s">
        <v>123</v>
      </c>
      <c r="D47" s="348" t="s">
        <v>124</v>
      </c>
      <c r="E47" s="349" t="s">
        <v>125</v>
      </c>
      <c r="F47" s="350" t="s">
        <v>126</v>
      </c>
      <c r="G47" s="351" t="s">
        <v>127</v>
      </c>
      <c r="H47" s="352" t="s">
        <v>34</v>
      </c>
    </row>
    <row r="48" spans="1:8">
      <c r="A48" s="296"/>
      <c r="B48" s="344"/>
      <c r="C48" s="353" t="str">
        <f>'CUSTOM PAKING'!G45</f>
        <v>FCIU4686120</v>
      </c>
      <c r="D48" s="327" t="str">
        <f>'CUSTOM PAKING'!G46</f>
        <v>FX36371297</v>
      </c>
      <c r="E48" s="354">
        <f>'CUSTOM PAKING'!J44</f>
        <v>312</v>
      </c>
      <c r="F48" s="355">
        <f>$G$36</f>
        <v>2022.384</v>
      </c>
      <c r="G48" s="324">
        <f>$G$30</f>
        <v>3104.3999999999996</v>
      </c>
      <c r="H48" s="356">
        <f>H32</f>
        <v>28.209275758755002</v>
      </c>
    </row>
    <row r="49" spans="1:8">
      <c r="A49" s="296"/>
      <c r="B49" s="357"/>
      <c r="C49" s="358"/>
      <c r="D49" s="359"/>
      <c r="E49" s="360"/>
      <c r="F49" s="355"/>
      <c r="G49" s="356"/>
      <c r="H49" s="356"/>
    </row>
    <row r="50" spans="1:8">
      <c r="A50" s="296"/>
      <c r="B50" s="357"/>
      <c r="C50" s="361" t="s">
        <v>128</v>
      </c>
      <c r="F50" s="362"/>
      <c r="G50" s="363"/>
      <c r="H50" s="364"/>
    </row>
    <row r="51" spans="1:8" ht="15.5">
      <c r="A51" s="365"/>
      <c r="B51" s="366"/>
      <c r="C51" s="367"/>
      <c r="D51" s="368" t="s">
        <v>92</v>
      </c>
      <c r="E51" s="385">
        <f>E48</f>
        <v>312</v>
      </c>
      <c r="F51" s="369">
        <f>F48</f>
        <v>2022.384</v>
      </c>
      <c r="G51" s="370">
        <f>SUM(G48:G50)</f>
        <v>3104.3999999999996</v>
      </c>
      <c r="H51" s="371">
        <f>H32</f>
        <v>28.209275758755002</v>
      </c>
    </row>
    <row r="52" spans="1:8" ht="18" thickBot="1">
      <c r="A52" s="311"/>
      <c r="B52" s="309"/>
      <c r="C52" s="372" t="s">
        <v>129</v>
      </c>
      <c r="D52" s="309"/>
      <c r="E52" s="373"/>
      <c r="F52" s="314"/>
      <c r="G52" s="374"/>
      <c r="H52" s="375"/>
    </row>
    <row r="53" spans="1:8">
      <c r="A53" s="376" t="s">
        <v>130</v>
      </c>
      <c r="B53" s="377"/>
      <c r="C53" s="376" t="s">
        <v>131</v>
      </c>
      <c r="D53" s="378"/>
      <c r="E53" s="379"/>
      <c r="F53" s="379"/>
      <c r="G53" s="377" t="s">
        <v>132</v>
      </c>
      <c r="H53" s="378"/>
    </row>
    <row r="54" spans="1:8" ht="14.5" thickBot="1">
      <c r="A54" s="380">
        <f>E51</f>
        <v>312</v>
      </c>
      <c r="B54" s="381" t="s">
        <v>133</v>
      </c>
      <c r="C54" s="313"/>
      <c r="D54" s="382" t="s">
        <v>134</v>
      </c>
      <c r="E54" s="309"/>
      <c r="F54" s="309"/>
      <c r="G54" s="375" t="s">
        <v>135</v>
      </c>
      <c r="H54" s="314"/>
    </row>
    <row r="55" spans="1:8">
      <c r="A55" s="360"/>
    </row>
  </sheetData>
  <mergeCells count="1"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5A29-C5CB-45CE-953D-D68A25B8C3A4}">
  <dimension ref="A1:X35"/>
  <sheetViews>
    <sheetView zoomScale="80" zoomScaleNormal="80" workbookViewId="0">
      <selection activeCell="E9" sqref="E9"/>
    </sheetView>
  </sheetViews>
  <sheetFormatPr defaultColWidth="9.1796875" defaultRowHeight="12.5" thickBottom="1" outlineLevelRow="2"/>
  <cols>
    <col min="1" max="1" width="16.26953125" style="407" customWidth="1"/>
    <col min="2" max="2" width="18.453125" style="407" customWidth="1"/>
    <col min="3" max="3" width="14.7265625" style="407" bestFit="1" customWidth="1"/>
    <col min="4" max="4" width="26" style="407" customWidth="1"/>
    <col min="5" max="5" width="30.1796875" style="407" bestFit="1" customWidth="1"/>
    <col min="6" max="6" width="24.54296875" style="407" bestFit="1" customWidth="1"/>
    <col min="7" max="7" width="15.26953125" style="407" bestFit="1" customWidth="1"/>
    <col min="8" max="8" width="11.54296875" style="407" customWidth="1"/>
    <col min="9" max="9" width="8.1796875" style="407" customWidth="1"/>
    <col min="10" max="10" width="7.54296875" style="407" customWidth="1"/>
    <col min="11" max="11" width="13.453125" style="407" bestFit="1" customWidth="1"/>
    <col min="12" max="12" width="11.6328125" style="407" customWidth="1"/>
    <col min="13" max="13" width="11" style="407" customWidth="1"/>
    <col min="14" max="14" width="13" style="407" hidden="1" customWidth="1"/>
    <col min="15" max="15" width="13.54296875" style="407" hidden="1" customWidth="1"/>
    <col min="16" max="16" width="6.54296875" style="407" hidden="1" customWidth="1"/>
    <col min="17" max="17" width="9.1796875" style="407" hidden="1" customWidth="1"/>
    <col min="18" max="18" width="12.1796875" style="407" customWidth="1"/>
    <col min="19" max="19" width="67.54296875" style="407" bestFit="1" customWidth="1"/>
    <col min="20" max="20" width="37.81640625" style="407" customWidth="1"/>
    <col min="21" max="21" width="37.81640625" style="407" bestFit="1" customWidth="1"/>
    <col min="22" max="22" width="15.453125" style="407" bestFit="1" customWidth="1"/>
    <col min="23" max="23" width="9.7265625" style="408" bestFit="1" customWidth="1"/>
    <col min="24" max="24" width="7.453125" style="408" bestFit="1" customWidth="1"/>
    <col min="25" max="16384" width="9.1796875" style="407"/>
  </cols>
  <sheetData>
    <row r="1" spans="1:24" ht="13.5" thickBot="1">
      <c r="A1" s="403" t="s">
        <v>179</v>
      </c>
      <c r="B1" s="404" t="s">
        <v>180</v>
      </c>
      <c r="C1" s="404" t="s">
        <v>181</v>
      </c>
      <c r="D1" s="404" t="s">
        <v>182</v>
      </c>
      <c r="E1" s="404" t="s">
        <v>183</v>
      </c>
      <c r="F1" s="404" t="s">
        <v>184</v>
      </c>
      <c r="G1" s="405" t="s">
        <v>185</v>
      </c>
      <c r="H1" s="406"/>
    </row>
    <row r="2" spans="1:24" ht="13.5" thickBot="1">
      <c r="A2" s="409"/>
      <c r="B2" s="409" t="s">
        <v>186</v>
      </c>
      <c r="C2" s="409" t="s">
        <v>187</v>
      </c>
      <c r="D2" s="410" t="s">
        <v>188</v>
      </c>
      <c r="E2" s="410" t="s">
        <v>88</v>
      </c>
      <c r="F2" s="410"/>
      <c r="G2" s="411"/>
      <c r="H2" s="406"/>
    </row>
    <row r="3" spans="1:24" s="414" customFormat="1" ht="13.5" thickBot="1">
      <c r="A3" s="409"/>
      <c r="B3" s="409"/>
      <c r="C3" s="409"/>
      <c r="D3" s="410"/>
      <c r="E3" s="412"/>
      <c r="F3" s="410"/>
      <c r="G3" s="411"/>
      <c r="H3" s="413"/>
      <c r="W3" s="415"/>
      <c r="X3" s="415"/>
    </row>
    <row r="4" spans="1:24" ht="13.5" thickBot="1">
      <c r="A4" s="409"/>
      <c r="B4" s="409"/>
      <c r="C4" s="409"/>
      <c r="D4" s="410"/>
      <c r="E4" s="416"/>
      <c r="F4" s="410"/>
      <c r="G4" s="411"/>
      <c r="H4" s="406"/>
    </row>
    <row r="5" spans="1:24" ht="13.5" thickBot="1">
      <c r="A5" s="417" t="s">
        <v>189</v>
      </c>
      <c r="B5" s="418" t="s">
        <v>190</v>
      </c>
      <c r="C5" s="419" t="s">
        <v>191</v>
      </c>
      <c r="D5" s="420" t="s">
        <v>3</v>
      </c>
      <c r="E5" s="419" t="s">
        <v>192</v>
      </c>
      <c r="F5" s="419"/>
      <c r="G5" s="421"/>
      <c r="H5" s="406"/>
    </row>
    <row r="6" spans="1:24" ht="13.5" thickBot="1">
      <c r="A6" s="411"/>
      <c r="B6" s="411" t="s">
        <v>156</v>
      </c>
      <c r="C6" s="411" t="s">
        <v>193</v>
      </c>
      <c r="D6" s="410" t="str">
        <f>E2</f>
        <v>NHAVA SHEVA</v>
      </c>
      <c r="E6" s="411" t="s">
        <v>194</v>
      </c>
      <c r="F6" s="411"/>
      <c r="G6" s="422"/>
      <c r="H6" s="406"/>
    </row>
    <row r="7" spans="1:24" ht="10.5" customHeight="1" thickBot="1">
      <c r="A7" s="423"/>
      <c r="B7" s="423"/>
      <c r="C7" s="423"/>
      <c r="S7" s="424"/>
      <c r="T7" s="424"/>
    </row>
    <row r="8" spans="1:24" s="425" customFormat="1" ht="15" thickBot="1">
      <c r="A8" s="453" t="s">
        <v>195</v>
      </c>
      <c r="B8" s="453" t="s">
        <v>196</v>
      </c>
      <c r="C8" s="453" t="s">
        <v>197</v>
      </c>
      <c r="D8" s="453" t="s">
        <v>198</v>
      </c>
      <c r="E8" s="453" t="s">
        <v>9</v>
      </c>
      <c r="F8" s="454" t="s">
        <v>199</v>
      </c>
      <c r="G8" s="453" t="s">
        <v>200</v>
      </c>
      <c r="H8" s="453" t="s">
        <v>25</v>
      </c>
      <c r="I8" s="455" t="s">
        <v>201</v>
      </c>
      <c r="J8" s="453" t="s">
        <v>34</v>
      </c>
      <c r="K8" s="453" t="s">
        <v>202</v>
      </c>
      <c r="L8" s="453" t="s">
        <v>203</v>
      </c>
      <c r="M8" s="453" t="s">
        <v>204</v>
      </c>
      <c r="N8" s="453" t="s">
        <v>205</v>
      </c>
      <c r="O8" s="455" t="s">
        <v>206</v>
      </c>
      <c r="P8" s="455" t="s">
        <v>207</v>
      </c>
      <c r="Q8" s="453" t="s">
        <v>208</v>
      </c>
      <c r="R8" s="456" t="s">
        <v>209</v>
      </c>
      <c r="S8" s="455" t="s">
        <v>210</v>
      </c>
      <c r="T8" s="450"/>
      <c r="U8" s="457" t="s">
        <v>211</v>
      </c>
      <c r="V8" s="453" t="s">
        <v>212</v>
      </c>
    </row>
    <row r="9" spans="1:24" s="429" customFormat="1" ht="243.5" customHeight="1" outlineLevel="2" thickBot="1">
      <c r="A9" s="465" t="str">
        <f>'CUSTOM PAKING'!G45</f>
        <v>FCIU4686120</v>
      </c>
      <c r="B9" s="465" t="str">
        <f>'CUSTOM PAKING'!G46</f>
        <v>FX36371297</v>
      </c>
      <c r="C9" s="466" t="str">
        <f>'CUSTOM PAKING'!I45</f>
        <v>20DV</v>
      </c>
      <c r="D9" s="467"/>
      <c r="E9" s="468" t="s">
        <v>235</v>
      </c>
      <c r="F9" s="469" t="s">
        <v>236</v>
      </c>
      <c r="G9" s="470">
        <f>'CUSTOM PAKING'!J44</f>
        <v>312</v>
      </c>
      <c r="H9" s="470">
        <f>'CUSTOM PAKING'!K44</f>
        <v>4368</v>
      </c>
      <c r="I9" s="471" t="s">
        <v>93</v>
      </c>
      <c r="J9" s="470">
        <f>'CUSTOM PAKING'!S44</f>
        <v>28.209275758755002</v>
      </c>
      <c r="K9" s="472">
        <f>'CUSTOM PAKING'!M44</f>
        <v>3104.3999999999996</v>
      </c>
      <c r="L9" s="471" t="str">
        <f>E6</f>
        <v>Long Beach</v>
      </c>
      <c r="M9" s="473">
        <f>'CUSTOM PAKING'!I31</f>
        <v>250207</v>
      </c>
      <c r="N9" s="467"/>
      <c r="O9" s="474"/>
      <c r="P9" s="467"/>
      <c r="Q9" s="474"/>
      <c r="R9" s="474"/>
      <c r="S9" s="445" t="s">
        <v>213</v>
      </c>
      <c r="T9" s="451" t="s">
        <v>239</v>
      </c>
      <c r="U9" s="475" t="s">
        <v>237</v>
      </c>
      <c r="V9" s="476">
        <v>63026090</v>
      </c>
      <c r="W9" s="452"/>
    </row>
    <row r="10" spans="1:24" s="429" customFormat="1" ht="15" outlineLevel="2" thickBot="1">
      <c r="A10" s="458" t="s">
        <v>214</v>
      </c>
      <c r="B10" s="458" t="s">
        <v>215</v>
      </c>
      <c r="C10" s="459"/>
      <c r="D10" s="458" t="s">
        <v>216</v>
      </c>
      <c r="E10" s="458" t="s">
        <v>217</v>
      </c>
      <c r="F10" s="458" t="s">
        <v>218</v>
      </c>
      <c r="G10" s="460" t="s">
        <v>219</v>
      </c>
      <c r="H10" s="460" t="s">
        <v>219</v>
      </c>
      <c r="I10" s="461"/>
      <c r="J10" s="460" t="s">
        <v>219</v>
      </c>
      <c r="K10" s="460" t="s">
        <v>219</v>
      </c>
      <c r="L10" s="461"/>
      <c r="M10" s="461"/>
      <c r="N10" s="461"/>
      <c r="O10" s="462"/>
      <c r="P10" s="461"/>
      <c r="Q10" s="462"/>
      <c r="R10" s="460" t="s">
        <v>220</v>
      </c>
      <c r="S10" s="427" t="s">
        <v>221</v>
      </c>
      <c r="T10" s="440" t="str">
        <f>SI!D44&amp;" &amp; "&amp;SI!F44</f>
        <v xml:space="preserve"> &amp; 02.07.2025</v>
      </c>
      <c r="U10" s="463"/>
      <c r="V10" s="464" t="s">
        <v>222</v>
      </c>
    </row>
    <row r="11" spans="1:24" s="429" customFormat="1" ht="15" outlineLevel="2" thickBot="1">
      <c r="A11" s="426"/>
      <c r="B11" s="426"/>
      <c r="C11" s="426"/>
      <c r="D11" s="426"/>
      <c r="F11" s="426"/>
      <c r="G11" s="431"/>
      <c r="H11" s="431"/>
      <c r="I11" s="426"/>
      <c r="J11" s="432"/>
      <c r="K11" s="433"/>
      <c r="L11" s="426"/>
      <c r="M11" s="426"/>
      <c r="N11" s="426"/>
      <c r="O11" s="430"/>
      <c r="P11" s="426"/>
      <c r="Q11" s="430"/>
      <c r="R11" s="430"/>
      <c r="S11" s="427" t="s">
        <v>223</v>
      </c>
      <c r="T11" s="446"/>
      <c r="U11" s="441"/>
      <c r="V11" s="428"/>
    </row>
    <row r="12" spans="1:24" s="429" customFormat="1" ht="15" outlineLevel="2" thickBot="1">
      <c r="A12" s="426"/>
      <c r="B12" s="426"/>
      <c r="C12" s="426"/>
      <c r="D12" s="426"/>
      <c r="F12" s="426"/>
      <c r="G12" s="431"/>
      <c r="H12" s="431"/>
      <c r="I12" s="426"/>
      <c r="J12" s="432"/>
      <c r="K12" s="433"/>
      <c r="L12" s="426"/>
      <c r="M12" s="426"/>
      <c r="N12" s="426"/>
      <c r="O12" s="430"/>
      <c r="P12" s="426"/>
      <c r="Q12" s="430"/>
      <c r="R12" s="430"/>
      <c r="S12" s="427" t="s">
        <v>224</v>
      </c>
      <c r="T12" s="447">
        <f>V9</f>
        <v>63026090</v>
      </c>
      <c r="U12" s="441"/>
      <c r="V12" s="428"/>
    </row>
    <row r="13" spans="1:24" s="429" customFormat="1" ht="15" outlineLevel="2" thickBot="1">
      <c r="A13" s="426"/>
      <c r="B13" s="426"/>
      <c r="C13" s="426"/>
      <c r="D13" s="426"/>
      <c r="F13" s="426"/>
      <c r="G13" s="431"/>
      <c r="H13" s="431"/>
      <c r="I13" s="426"/>
      <c r="J13" s="432"/>
      <c r="K13" s="433"/>
      <c r="L13" s="426"/>
      <c r="M13" s="426"/>
      <c r="N13" s="426"/>
      <c r="O13" s="430"/>
      <c r="P13" s="426"/>
      <c r="Q13" s="430"/>
      <c r="R13" s="430"/>
      <c r="S13" s="427" t="s">
        <v>225</v>
      </c>
      <c r="T13" s="446">
        <f>SI!G36</f>
        <v>2022.384</v>
      </c>
      <c r="U13" s="442" t="s">
        <v>226</v>
      </c>
      <c r="V13" s="428"/>
    </row>
    <row r="14" spans="1:24" s="429" customFormat="1" ht="15" outlineLevel="2" thickBot="1">
      <c r="A14" s="426"/>
      <c r="B14" s="426"/>
      <c r="C14" s="426"/>
      <c r="D14" s="426"/>
      <c r="F14" s="426"/>
      <c r="G14" s="431"/>
      <c r="H14" s="431"/>
      <c r="I14" s="426"/>
      <c r="J14" s="432"/>
      <c r="K14" s="433"/>
      <c r="L14" s="426"/>
      <c r="M14" s="426"/>
      <c r="N14" s="426"/>
      <c r="O14" s="430"/>
      <c r="P14" s="426"/>
      <c r="Q14" s="430"/>
      <c r="R14" s="430"/>
      <c r="S14" s="427" t="s">
        <v>227</v>
      </c>
      <c r="T14" s="449">
        <f>SI!G30</f>
        <v>3104.3999999999996</v>
      </c>
      <c r="U14" s="443"/>
      <c r="V14" s="428"/>
    </row>
    <row r="15" spans="1:24" s="429" customFormat="1" ht="15" outlineLevel="2" thickBot="1">
      <c r="A15" s="426"/>
      <c r="B15" s="426"/>
      <c r="C15" s="426"/>
      <c r="D15" s="426"/>
      <c r="E15" s="426"/>
      <c r="F15" s="426"/>
      <c r="G15" s="431"/>
      <c r="H15" s="431"/>
      <c r="I15" s="426"/>
      <c r="J15" s="432"/>
      <c r="K15" s="433"/>
      <c r="L15" s="426"/>
      <c r="M15" s="426"/>
      <c r="N15" s="426"/>
      <c r="O15" s="430"/>
      <c r="P15" s="426"/>
      <c r="Q15" s="430"/>
      <c r="R15" s="430"/>
      <c r="S15" s="427" t="s">
        <v>228</v>
      </c>
      <c r="T15" s="446"/>
      <c r="U15" s="443"/>
      <c r="V15" s="428"/>
    </row>
    <row r="16" spans="1:24" s="429" customFormat="1" ht="15" outlineLevel="2" thickBot="1">
      <c r="A16" s="426"/>
      <c r="B16" s="426"/>
      <c r="C16" s="426"/>
      <c r="D16" s="426"/>
      <c r="E16" s="426"/>
      <c r="F16" s="426"/>
      <c r="G16" s="431"/>
      <c r="H16" s="431"/>
      <c r="I16" s="426"/>
      <c r="J16" s="432"/>
      <c r="K16" s="433"/>
      <c r="L16" s="426"/>
      <c r="M16" s="426"/>
      <c r="N16" s="426"/>
      <c r="O16" s="430"/>
      <c r="P16" s="426"/>
      <c r="Q16" s="430"/>
      <c r="R16" s="430"/>
      <c r="S16" s="427" t="s">
        <v>229</v>
      </c>
      <c r="T16" s="446"/>
      <c r="U16" s="443"/>
      <c r="V16" s="428"/>
    </row>
    <row r="17" spans="1:22" s="429" customFormat="1" ht="15" outlineLevel="2" thickBot="1">
      <c r="A17" s="426"/>
      <c r="B17" s="426"/>
      <c r="C17" s="426"/>
      <c r="D17" s="426"/>
      <c r="E17" s="426"/>
      <c r="F17" s="426"/>
      <c r="G17" s="431"/>
      <c r="H17" s="431"/>
      <c r="I17" s="426"/>
      <c r="J17" s="432"/>
      <c r="K17" s="433"/>
      <c r="L17" s="426"/>
      <c r="M17" s="426"/>
      <c r="N17" s="426"/>
      <c r="O17" s="430"/>
      <c r="P17" s="426"/>
      <c r="Q17" s="430"/>
      <c r="R17" s="430"/>
      <c r="S17" s="427" t="s">
        <v>230</v>
      </c>
      <c r="T17" s="446" t="s">
        <v>238</v>
      </c>
      <c r="U17" s="443"/>
      <c r="V17" s="428"/>
    </row>
    <row r="18" spans="1:22" s="429" customFormat="1" ht="15" outlineLevel="2" thickBot="1">
      <c r="A18" s="426"/>
      <c r="B18" s="426"/>
      <c r="C18" s="426"/>
      <c r="D18" s="426"/>
      <c r="E18" s="426"/>
      <c r="F18" s="426"/>
      <c r="G18" s="431"/>
      <c r="H18" s="431"/>
      <c r="I18" s="426"/>
      <c r="J18" s="432"/>
      <c r="K18" s="433"/>
      <c r="L18" s="426"/>
      <c r="M18" s="426"/>
      <c r="N18" s="426"/>
      <c r="O18" s="430"/>
      <c r="P18" s="426"/>
      <c r="Q18" s="430"/>
      <c r="R18" s="430"/>
      <c r="S18" s="434" t="s">
        <v>231</v>
      </c>
      <c r="T18" s="448"/>
      <c r="U18" s="443"/>
      <c r="V18" s="430"/>
    </row>
    <row r="19" spans="1:22" s="429" customFormat="1" ht="15" outlineLevel="2" thickBot="1">
      <c r="A19" s="426"/>
      <c r="B19" s="426"/>
      <c r="C19" s="426"/>
      <c r="D19" s="426"/>
      <c r="E19" s="426"/>
      <c r="F19" s="426"/>
      <c r="G19" s="431"/>
      <c r="H19" s="431"/>
      <c r="I19" s="426"/>
      <c r="J19" s="432"/>
      <c r="K19" s="433"/>
      <c r="L19" s="426"/>
      <c r="M19" s="426"/>
      <c r="N19" s="426"/>
      <c r="O19" s="430"/>
      <c r="P19" s="426"/>
      <c r="Q19" s="430"/>
      <c r="R19" s="430"/>
      <c r="S19" s="434" t="s">
        <v>232</v>
      </c>
      <c r="T19" s="448"/>
      <c r="U19" s="443"/>
      <c r="V19" s="430"/>
    </row>
    <row r="20" spans="1:22" s="429" customFormat="1" ht="15" outlineLevel="2" thickBot="1">
      <c r="A20" s="426"/>
      <c r="B20" s="426"/>
      <c r="C20" s="426"/>
      <c r="D20" s="426"/>
      <c r="E20" s="426"/>
      <c r="F20" s="426"/>
      <c r="G20" s="431"/>
      <c r="H20" s="431"/>
      <c r="I20" s="426"/>
      <c r="J20" s="432"/>
      <c r="K20" s="433"/>
      <c r="L20" s="426"/>
      <c r="M20" s="426"/>
      <c r="N20" s="426"/>
      <c r="O20" s="430"/>
      <c r="P20" s="426"/>
      <c r="Q20" s="430"/>
      <c r="R20" s="430"/>
      <c r="S20" s="434" t="s">
        <v>233</v>
      </c>
      <c r="T20" s="448"/>
      <c r="U20" s="443"/>
      <c r="V20" s="430"/>
    </row>
    <row r="21" spans="1:22" ht="12" customHeight="1" thickBot="1">
      <c r="A21" s="435"/>
      <c r="B21" s="435"/>
      <c r="C21" s="408"/>
      <c r="G21" s="435"/>
      <c r="H21" s="435"/>
      <c r="S21" s="434" t="s">
        <v>234</v>
      </c>
      <c r="T21" s="448"/>
      <c r="U21" s="443"/>
    </row>
    <row r="22" spans="1:22" ht="12" customHeight="1" thickBot="1">
      <c r="T22" s="444"/>
      <c r="U22" s="436"/>
    </row>
    <row r="23" spans="1:22" ht="12" customHeight="1" thickBot="1">
      <c r="U23" s="436"/>
    </row>
    <row r="24" spans="1:22" ht="12" customHeight="1" thickBot="1">
      <c r="S24" s="437"/>
      <c r="T24" s="437"/>
      <c r="U24" s="436"/>
    </row>
    <row r="25" spans="1:22" ht="12" customHeight="1" thickBot="1">
      <c r="S25" s="437"/>
      <c r="T25" s="437"/>
      <c r="U25" s="436"/>
    </row>
    <row r="26" spans="1:22" ht="12" customHeight="1" thickBot="1">
      <c r="S26" s="437"/>
      <c r="T26" s="437"/>
      <c r="U26" s="436"/>
    </row>
    <row r="27" spans="1:22" ht="12" customHeight="1" thickBot="1">
      <c r="S27" s="437"/>
      <c r="T27" s="437"/>
      <c r="U27" s="438"/>
    </row>
    <row r="28" spans="1:22" ht="12" customHeight="1" thickBot="1">
      <c r="S28" s="437"/>
      <c r="T28" s="437"/>
    </row>
    <row r="29" spans="1:22" ht="13.5" thickBot="1">
      <c r="S29" s="437"/>
      <c r="T29" s="437"/>
    </row>
    <row r="30" spans="1:22" ht="13.5" thickBot="1">
      <c r="S30" s="437"/>
      <c r="T30" s="437"/>
    </row>
    <row r="31" spans="1:22" ht="15" thickBot="1">
      <c r="S31" s="439"/>
      <c r="T31" s="439"/>
    </row>
    <row r="32" spans="1:22" ht="15" thickBot="1">
      <c r="S32" s="439"/>
      <c r="T32" s="439"/>
    </row>
    <row r="35" ht="1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CUSTOM PAKING</vt:lpstr>
      <vt:lpstr>WORKING</vt:lpstr>
      <vt:lpstr>SI</vt:lpstr>
      <vt:lpstr>CLP</vt:lpstr>
      <vt:lpstr>'CUSTOM PAKING'!Print_Area</vt:lpstr>
      <vt:lpstr>WORKING!Print_Area</vt:lpstr>
      <vt:lpstr>'CUSTOM PAKING'!Print_Titles</vt:lpstr>
    </vt:vector>
  </TitlesOfParts>
  <Company>alok textile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Nachiket Jaitpal</cp:lastModifiedBy>
  <cp:lastPrinted>2024-07-11T09:08:52Z</cp:lastPrinted>
  <dcterms:created xsi:type="dcterms:W3CDTF">2002-02-21T12:05:42Z</dcterms:created>
  <dcterms:modified xsi:type="dcterms:W3CDTF">2025-07-02T15:52:05Z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354417DF">
    <vt:lpwstr/>
  </property>
  <property fmtid="{D5CDD505-2E9C-101B-9397-08002B2CF9AE}" pid="55" name="IVID376B7039">
    <vt:lpwstr/>
  </property>
  <property fmtid="{D5CDD505-2E9C-101B-9397-08002B2CF9AE}" pid="56" name="IVID292619D7">
    <vt:lpwstr/>
  </property>
  <property fmtid="{D5CDD505-2E9C-101B-9397-08002B2CF9AE}" pid="57" name="IVID166A17E6">
    <vt:lpwstr/>
  </property>
  <property fmtid="{D5CDD505-2E9C-101B-9397-08002B2CF9AE}" pid="58" name="IVID26E19384">
    <vt:lpwstr/>
  </property>
  <property fmtid="{D5CDD505-2E9C-101B-9397-08002B2CF9AE}" pid="59" name="IVID195713F0">
    <vt:lpwstr/>
  </property>
  <property fmtid="{D5CDD505-2E9C-101B-9397-08002B2CF9AE}" pid="60" name="IVID42D14DC">
    <vt:lpwstr/>
  </property>
  <property fmtid="{D5CDD505-2E9C-101B-9397-08002B2CF9AE}" pid="61" name="IVID375A09D3">
    <vt:lpwstr/>
  </property>
  <property fmtid="{D5CDD505-2E9C-101B-9397-08002B2CF9AE}" pid="62" name="IVID61B09D7">
    <vt:lpwstr/>
  </property>
  <property fmtid="{D5CDD505-2E9C-101B-9397-08002B2CF9AE}" pid="63" name="IVID39460AF4">
    <vt:lpwstr/>
  </property>
  <property fmtid="{D5CDD505-2E9C-101B-9397-08002B2CF9AE}" pid="64" name="IVIDC530CFE">
    <vt:lpwstr/>
  </property>
  <property fmtid="{D5CDD505-2E9C-101B-9397-08002B2CF9AE}" pid="65" name="IVID26596120">
    <vt:lpwstr/>
  </property>
  <property fmtid="{D5CDD505-2E9C-101B-9397-08002B2CF9AE}" pid="66" name="IVID102911ED">
    <vt:lpwstr/>
  </property>
  <property fmtid="{D5CDD505-2E9C-101B-9397-08002B2CF9AE}" pid="67" name="IVID31">
    <vt:lpwstr/>
  </property>
  <property fmtid="{D5CDD505-2E9C-101B-9397-08002B2CF9AE}" pid="68" name="IVID40171ED3">
    <vt:lpwstr/>
  </property>
  <property fmtid="{D5CDD505-2E9C-101B-9397-08002B2CF9AE}" pid="69" name="IVID1A2F1404">
    <vt:lpwstr/>
  </property>
  <property fmtid="{D5CDD505-2E9C-101B-9397-08002B2CF9AE}" pid="70" name="IVIDC1A1CF4">
    <vt:lpwstr/>
  </property>
  <property fmtid="{D5CDD505-2E9C-101B-9397-08002B2CF9AE}" pid="71" name="IVID245313DC">
    <vt:lpwstr/>
  </property>
  <property fmtid="{D5CDD505-2E9C-101B-9397-08002B2CF9AE}" pid="72" name="IVID1F280FD8">
    <vt:lpwstr/>
  </property>
  <property fmtid="{D5CDD505-2E9C-101B-9397-08002B2CF9AE}" pid="73" name="IVID201712DA">
    <vt:lpwstr/>
  </property>
  <property fmtid="{D5CDD505-2E9C-101B-9397-08002B2CF9AE}" pid="74" name="IVID8A57BBF5">
    <vt:lpwstr/>
  </property>
  <property fmtid="{D5CDD505-2E9C-101B-9397-08002B2CF9AE}" pid="75" name="IVID3A260CF7">
    <vt:lpwstr/>
  </property>
  <property fmtid="{D5CDD505-2E9C-101B-9397-08002B2CF9AE}" pid="76" name="IVID361D15D4">
    <vt:lpwstr/>
  </property>
  <property fmtid="{D5CDD505-2E9C-101B-9397-08002B2CF9AE}" pid="77" name="IVID41431AF2">
    <vt:lpwstr/>
  </property>
  <property fmtid="{D5CDD505-2E9C-101B-9397-08002B2CF9AE}" pid="78" name="IVID293F13FD">
    <vt:lpwstr/>
  </property>
  <property fmtid="{D5CDD505-2E9C-101B-9397-08002B2CF9AE}" pid="79" name="IVID3B23180A">
    <vt:lpwstr/>
  </property>
  <property fmtid="{D5CDD505-2E9C-101B-9397-08002B2CF9AE}" pid="80" name="IVID291715D8">
    <vt:lpwstr/>
  </property>
  <property fmtid="{D5CDD505-2E9C-101B-9397-08002B2CF9AE}" pid="81" name="IVID16491A02">
    <vt:lpwstr/>
  </property>
  <property fmtid="{D5CDD505-2E9C-101B-9397-08002B2CF9AE}" pid="82" name="IVID1A5013DF">
    <vt:lpwstr/>
  </property>
  <property fmtid="{D5CDD505-2E9C-101B-9397-08002B2CF9AE}" pid="83" name="IVID17E51068">
    <vt:lpwstr/>
  </property>
  <property fmtid="{D5CDD505-2E9C-101B-9397-08002B2CF9AE}" pid="84" name="IVID26418825">
    <vt:lpwstr/>
  </property>
  <property fmtid="{D5CDD505-2E9C-101B-9397-08002B2CF9AE}" pid="85" name="IVID20641405">
    <vt:lpwstr/>
  </property>
  <property fmtid="{D5CDD505-2E9C-101B-9397-08002B2CF9AE}" pid="86" name="IVID341816EE">
    <vt:lpwstr/>
  </property>
  <property fmtid="{D5CDD505-2E9C-101B-9397-08002B2CF9AE}" pid="87" name="IVID24631503">
    <vt:lpwstr/>
  </property>
  <property fmtid="{D5CDD505-2E9C-101B-9397-08002B2CF9AE}" pid="88" name="IVID11EC0E58">
    <vt:lpwstr/>
  </property>
  <property fmtid="{D5CDD505-2E9C-101B-9397-08002B2CF9AE}" pid="89" name="IVID234D17DE">
    <vt:lpwstr/>
  </property>
  <property fmtid="{D5CDD505-2E9C-101B-9397-08002B2CF9AE}" pid="90" name="IVID8B0AFC8F">
    <vt:lpwstr/>
  </property>
  <property fmtid="{D5CDD505-2E9C-101B-9397-08002B2CF9AE}" pid="91" name="IVID1F571BFF">
    <vt:lpwstr/>
  </property>
  <property fmtid="{D5CDD505-2E9C-101B-9397-08002B2CF9AE}" pid="92" name="IVID8B0ABDC7">
    <vt:lpwstr/>
  </property>
  <property fmtid="{D5CDD505-2E9C-101B-9397-08002B2CF9AE}" pid="93" name="IVID20191A01">
    <vt:lpwstr/>
  </property>
  <property fmtid="{D5CDD505-2E9C-101B-9397-08002B2CF9AE}" pid="94" name="IVID342A17E4">
    <vt:lpwstr/>
  </property>
</Properties>
</file>