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hidePivotFieldList="1" defaultThemeVersion="124226"/>
  <xr:revisionPtr revIDLastSave="0" documentId="8_{27F02631-5AB0-42BA-BE16-13FF2E9BE2F4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Sheet1!$V$1:$AB$117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" i="1" l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2" i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2" i="2"/>
</calcChain>
</file>

<file path=xl/sharedStrings.xml><?xml version="1.0" encoding="utf-8"?>
<sst xmlns="http://schemas.openxmlformats.org/spreadsheetml/2006/main" count="1178" uniqueCount="228">
  <si>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</si>
  <si>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</si>
  <si>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</si>
  <si>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</si>
  <si>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</si>
  <si>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</si>
  <si>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</si>
  <si>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</si>
  <si>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</si>
  <si>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</si>
  <si>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</si>
  <si>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</si>
  <si>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</si>
  <si>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</si>
  <si>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</si>
  <si>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</si>
  <si>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</si>
  <si>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</si>
  <si>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</si>
  <si>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</si>
  <si>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</si>
  <si>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- 455834908 - 45950089-000-000 - 2 Day(s)</t>
  </si>
  <si>
    <t>109817646-1</t>
  </si>
  <si>
    <t>LATE</t>
  </si>
  <si>
    <t>SD2</t>
  </si>
  <si>
    <t>BATH</t>
  </si>
  <si>
    <t>AUG'25</t>
  </si>
  <si>
    <t>CB2501576</t>
  </si>
  <si>
    <t>Late Order Fees - 455852961 - 34316125-000-050 - 2 Day(s)</t>
  </si>
  <si>
    <t>109824443-1</t>
  </si>
  <si>
    <t>Late Order Fees - 455856232 - 17191023-000-030 - 2 Day(s)</t>
  </si>
  <si>
    <t>109825848-1</t>
  </si>
  <si>
    <t>Late Order Fees - 456110173 - 18016481-000-002 - 2 Day(s)</t>
  </si>
  <si>
    <t>109955559-1</t>
  </si>
  <si>
    <t>Late Order Fees - 456110173 - 36737143-000-001 - 2 Day(s)</t>
  </si>
  <si>
    <t>Late Order Fees - 456114492 - 14957340-000-000 - 1 Day(s)</t>
  </si>
  <si>
    <t>109955581-1</t>
  </si>
  <si>
    <t>BASI</t>
  </si>
  <si>
    <t>Late Order Fees - 456169642 - 18384445-000-000 - 2 Day(s)</t>
  </si>
  <si>
    <t>109955308-1</t>
  </si>
  <si>
    <t>ADUL</t>
  </si>
  <si>
    <t>Late Order Fees - 456169855 - 16119937-000-001 - 1 Day(s)</t>
  </si>
  <si>
    <t>109955304-1</t>
  </si>
  <si>
    <t>Late Order Fees - 456169906 - 36737143-000-001 - 1 Day(s)</t>
  </si>
  <si>
    <t>109955246-1</t>
  </si>
  <si>
    <t>Late Order Fees - 456169906 - 39607760-000-001 - 1 Day(s)</t>
  </si>
  <si>
    <t>Late Order Fees - 456170067 - 26569436-000-001 - 2 Day(s)</t>
  </si>
  <si>
    <t>109955247-1</t>
  </si>
  <si>
    <t>HHL</t>
  </si>
  <si>
    <t>Late Order Fees - 456170110 - 15728126-000-000 - 2 Day(s)</t>
  </si>
  <si>
    <t>109955305-1</t>
  </si>
  <si>
    <t>Late Order Fees - 456170110 - 19843849-000-001 - 2 Day(s)</t>
  </si>
  <si>
    <t>Late Order Fees - 456170769 - 19399395-000-006 - 1 Day(s)</t>
  </si>
  <si>
    <t>109955829-1</t>
  </si>
  <si>
    <t>Late Order Fees - 456170824 - 19399395-000-009 - 1 Day(s)</t>
  </si>
  <si>
    <t>109955811-1</t>
  </si>
  <si>
    <t>Late Order Fees - 456170824 - 19399395-000-010 - 1 Day(s)</t>
  </si>
  <si>
    <t>Late Order Fees - 456170896 - 19347473-000-004 - 1 Day(s)</t>
  </si>
  <si>
    <t>109955830-1</t>
  </si>
  <si>
    <t>Late Order Fees - 456171296 - 40850602-000-001 - 2 Day(s)</t>
  </si>
  <si>
    <t>109955810-1</t>
  </si>
  <si>
    <t>Late Order Fees - 456171296 - 45924841-000-005 - 1 Day(s)</t>
  </si>
  <si>
    <t>Late Order Fees - 456279086 - 29058473-000-001 - 1 Day(s)</t>
  </si>
  <si>
    <t>109995150-2</t>
  </si>
  <si>
    <t>Late Order Fees - 456434290 - 34316125-000-028 - 2 Day(s)</t>
  </si>
  <si>
    <t>110056131-1</t>
  </si>
  <si>
    <t>Late Order Fees - 456584507 - 19399395-000-008 - 4 Day(s)</t>
  </si>
  <si>
    <t>110114279-1</t>
  </si>
  <si>
    <t>Late Order Fees - 456606569 - 19399395-000-009 - 4 Day(s)</t>
  </si>
  <si>
    <t>110122322-1</t>
  </si>
  <si>
    <t>Late Order Fees - 456609249 - 34316125-000-051 - 4 Day(s)</t>
  </si>
  <si>
    <t>110123072-1</t>
  </si>
  <si>
    <t>Late Order Fees - 456611150 - 34316125-000-015 - 3 Day(s)</t>
  </si>
  <si>
    <t>110123772-1</t>
  </si>
  <si>
    <t>Late Order Fees - 456640526 - 19399395-000-020 - 2 Day(s)</t>
  </si>
  <si>
    <t>110135100-1</t>
  </si>
  <si>
    <t>Late Order Fees - 456641771 - 36737143-000-000 - 1 Day(s)</t>
  </si>
  <si>
    <t>110135776-1</t>
  </si>
  <si>
    <t>Late Order Fees - 456643285 - 19399395-000-009 - 2 Day(s)</t>
  </si>
  <si>
    <t>110136308-1</t>
  </si>
  <si>
    <t>Late Order Fees - 456650263 - 19399395-000-002 - 2 Day(s)</t>
  </si>
  <si>
    <t>110138761-1</t>
  </si>
  <si>
    <t>Late Order Fees - 456655639 - 19399395-000-006 - 2 Day(s)</t>
  </si>
  <si>
    <t>110140564-1</t>
  </si>
  <si>
    <t>Late Order Fees - 456656030 - 43942077-000-007 - 1 Day(s)</t>
  </si>
  <si>
    <t>110140963-1</t>
  </si>
  <si>
    <t>BLK</t>
  </si>
  <si>
    <t>Late Order Fees - 456660200 - 34828563-000-003 - 1 Day(s)</t>
  </si>
  <si>
    <t>110142394-1</t>
  </si>
  <si>
    <t>Late Order Fees - 456667294 - 19399395-000-022 - 2 Day(s)</t>
  </si>
  <si>
    <t>110145022-1</t>
  </si>
  <si>
    <t>Late Order Fees - 456700071 - 39607760-000-005 - 6 Day(s)</t>
  </si>
  <si>
    <t>110157566-1</t>
  </si>
  <si>
    <t>Late Order Fees - 456712151 - 19399395-000-002 - 4 Day(s)</t>
  </si>
  <si>
    <t>110162587-1</t>
  </si>
  <si>
    <t>Late Order Fees - 456769948 - 34316125-000-013 - 4 Day(s)</t>
  </si>
  <si>
    <t>110193624-1</t>
  </si>
  <si>
    <t>Late Order Fees - 456769948 - 34316125-000-016 - 4 Day(s)</t>
  </si>
  <si>
    <t>Late Order Fees - 456769948 - 34316125-000-018 - 4 Day(s)</t>
  </si>
  <si>
    <t>Late Order Fees - 456774340 - 19399395-000-008 - 1 Day(s)</t>
  </si>
  <si>
    <t>110187255-1</t>
  </si>
  <si>
    <t>Late Order Fees - 456774340 - 19399395-000-011 - 1 Day(s)</t>
  </si>
  <si>
    <t>Late Order Fees - 456775851 - 19399395-000-002 - 4 Day(s)</t>
  </si>
  <si>
    <t>110189585-1</t>
  </si>
  <si>
    <t>Late Order Fees - 456776803 - 19399395-000-006 - 4 Day(s)</t>
  </si>
  <si>
    <t>110188393-1</t>
  </si>
  <si>
    <t>Late Order Fees - 456778286 - 19399395-000-020 - 8 Day(s)</t>
  </si>
  <si>
    <t>110206564-1</t>
  </si>
  <si>
    <t>Late Order Fees - 456778286 - 19399395-000-021 - 7 Day(s)</t>
  </si>
  <si>
    <t>Late Order Fees - 456778286 - 19399395-000-022 - 8 Day(s)</t>
  </si>
  <si>
    <t>Late Order Fees - 456780199 - 19399395-000-008 - 6 Day(s)</t>
  </si>
  <si>
    <t>110188535-1</t>
  </si>
  <si>
    <t>Late Order Fees - 456780200 - 19399395-000-009 - 4 Day(s)</t>
  </si>
  <si>
    <t>110188579-1</t>
  </si>
  <si>
    <t>Late Order Fees - 456780491 - 34316125-000-010 - 4 Day(s)</t>
  </si>
  <si>
    <t>110190120-1</t>
  </si>
  <si>
    <t>Late Order Fees - 456780491 - 34316125-000-012 - 4 Day(s)</t>
  </si>
  <si>
    <t>Late Order Fees - 456784527 - 19399395-000-020 - 6 Day(s)</t>
  </si>
  <si>
    <t>110191536-1</t>
  </si>
  <si>
    <t>Late Order Fees - 456797530 - 19399395-000-002 - 4 Day(s)</t>
  </si>
  <si>
    <t>110196881-1</t>
  </si>
  <si>
    <t>Late Order Fees - 456797724 - 19399395-000-024 - 4 Day(s)</t>
  </si>
  <si>
    <t>110196770-1</t>
  </si>
  <si>
    <t>Late Order Fees - 456797724 - 19399395-000-025 - 1 Day(s)</t>
  </si>
  <si>
    <t>Late Order Fees - 456799667 - 19399395-000-006 - 4 Day(s)</t>
  </si>
  <si>
    <t>110197505-1</t>
  </si>
  <si>
    <t>Late Order Fees - 456801472 - 21803457-000-000 - 6 Day(s)</t>
  </si>
  <si>
    <t>110198408-1</t>
  </si>
  <si>
    <t>Late Order Fees - 456806441 - 34316125-000-002 - 1 Day(s)</t>
  </si>
  <si>
    <t>110200228-1</t>
  </si>
  <si>
    <t>Late Order Fees - 456806441 - 34316125-000-046 - 4 Day(s)</t>
  </si>
  <si>
    <t>Late Order Fees - 456806441 - 34316125-000-047 - 4 Day(s)</t>
  </si>
  <si>
    <t>Late Order Fees - 456806441 - 34316125-000-049 - 4 Day(s)</t>
  </si>
  <si>
    <t>Late Order Fees - 456813436 - 19399395-000-020 - 6 Day(s)</t>
  </si>
  <si>
    <t>110202876-1</t>
  </si>
  <si>
    <t>Late Order Fees - 456823104 - 40810762-000-012 - 8 Day(s)</t>
  </si>
  <si>
    <t>110206565-1</t>
  </si>
  <si>
    <t>Late Order Fees - 456823437 - 14957340-000-001 - 8 Day(s)</t>
  </si>
  <si>
    <t>110206647-1</t>
  </si>
  <si>
    <t>Late Order Fees - 456849881 - 19399395-000-008 - 5 Day(s)</t>
  </si>
  <si>
    <t>110217224-1</t>
  </si>
  <si>
    <t>Late Order Fees - 456852806 - 44053878-000-014 - 2 Day(s)</t>
  </si>
  <si>
    <t>110223443-1</t>
  </si>
  <si>
    <t>Late Order Fees - 456868677 - 19399395-000-022 - 2 Day(s)</t>
  </si>
  <si>
    <t>110224486-1</t>
  </si>
  <si>
    <t>Late Order Fees - 456868783 - 19399395-000-006 - 2 Day(s)</t>
  </si>
  <si>
    <t>110224578-1</t>
  </si>
  <si>
    <t>Late Order Fees - 456873583 - 34316125-000-050 - 2 Day(s)</t>
  </si>
  <si>
    <t>110226386-1</t>
  </si>
  <si>
    <t>Late Order Fees - 456874650 - 34316125-000-005 - 2 Day(s)</t>
  </si>
  <si>
    <t>110226752-1</t>
  </si>
  <si>
    <t>Late Order Fees - 456874650 - 34316125-000-014 - 2 Day(s)</t>
  </si>
  <si>
    <t>Late Order Fees - 456874650 - 34316125-000-016 - 2 Day(s)</t>
  </si>
  <si>
    <t>Late Order Fees - 456874836 - 42786875-000-046 - 2 Day(s)</t>
  </si>
  <si>
    <t>110226742-1</t>
  </si>
  <si>
    <t>Late Order Fees - 456875358 - 44053878-000-000 - 2 Day(s)</t>
  </si>
  <si>
    <t>110227128-1</t>
  </si>
  <si>
    <t>Late Order Fees - 456875891 - 40765289-000-006 - 2 Day(s)</t>
  </si>
  <si>
    <t>110227358-1</t>
  </si>
  <si>
    <t>Late Order Fees - 456875891 - 40765289-000-008 - 2 Day(s)</t>
  </si>
  <si>
    <t>Late Order Fees - 456876221 - 39607760-000-001 - 4 Day(s)</t>
  </si>
  <si>
    <t>110227361-1</t>
  </si>
  <si>
    <t>Late Order Fees - 456876221 - 39607760-000-002 - 4 Day(s)</t>
  </si>
  <si>
    <t>Late Order Fees - 456878967 - 17191023-000-029 - 4 Day(s)</t>
  </si>
  <si>
    <t>110228358-1</t>
  </si>
  <si>
    <t>Late Order Fees - 456878968 - 42786875-000-057 - 2 Day(s)</t>
  </si>
  <si>
    <t>110228365-1</t>
  </si>
  <si>
    <t>Late Order Fees - 456881203 - 19399395-000-024 - 2 Day(s)</t>
  </si>
  <si>
    <t>110229387-1</t>
  </si>
  <si>
    <t>Late Order Fees - 456881256 - 17191023-000-036 - 4 Day(s)</t>
  </si>
  <si>
    <t>110229379-1</t>
  </si>
  <si>
    <t>Late Order Fees - 456886756 - 19399395-000-002 - 2 Day(s)</t>
  </si>
  <si>
    <t>110231768-1</t>
  </si>
  <si>
    <t>Late Order Fees - 456886756 - 34316125-000-047 - 2 Day(s)</t>
  </si>
  <si>
    <t>Late Order Fees - 456886772 - 19399395-000-020 - 4 Day(s)</t>
  </si>
  <si>
    <t>110231453-1</t>
  </si>
  <si>
    <t>Late Order Fees - 456891480 - 39918964-000-001 - 4 Day(s)</t>
  </si>
  <si>
    <t>110233269-1</t>
  </si>
  <si>
    <t>SHET</t>
  </si>
  <si>
    <t>Late Order Fees - 456894295 - 19399395-000-024 - 2 Day(s)</t>
  </si>
  <si>
    <t>110234472-1</t>
  </si>
  <si>
    <t>Late Order Fees - 456894610 - 45950044-000-002 - 4 Day(s)</t>
  </si>
  <si>
    <t>110234619-1</t>
  </si>
  <si>
    <t>Late Order Fees - 456895483 - 19399395-000-006 - 2 Day(s)</t>
  </si>
  <si>
    <t>110234968-1</t>
  </si>
  <si>
    <t>Late Order Fees - 456895483 - 19399395-000-022 - 2 Day(s)</t>
  </si>
  <si>
    <t>Late Order Fees - 456896499 - 43667553-000-000 - 2 Day(s)</t>
  </si>
  <si>
    <t>110235410-1</t>
  </si>
  <si>
    <t>Late Order Fees - 456896956 - 34316125-000-046 - 4 Day(s)</t>
  </si>
  <si>
    <t>110235514-1</t>
  </si>
  <si>
    <t>Late Order Fees - 456898528 - 40765289-000-006 - 4 Day(s)</t>
  </si>
  <si>
    <t>110236004-1</t>
  </si>
  <si>
    <t>Late Order Fees - 456899052 - 34316125-000-047 - 2 Day(s)</t>
  </si>
  <si>
    <t>110236315-1</t>
  </si>
  <si>
    <t>Late Order Fees - 456900271 - 34316125-000-019 - 4 Day(s)</t>
  </si>
  <si>
    <t>110236890-1</t>
  </si>
  <si>
    <t>Late Order Fees - 456908031 - 34316125-000-029 - 3 Day(s)</t>
  </si>
  <si>
    <t>110239991-1</t>
  </si>
  <si>
    <t>Late Order Fees - 456914226 - 19399395-000-007 - 3 Day(s)</t>
  </si>
  <si>
    <t>110241786-1</t>
  </si>
  <si>
    <t>Late Order Fees - 456916594 - 19399395-000-008 - 3 Day(s)</t>
  </si>
  <si>
    <t>110242780-1</t>
  </si>
  <si>
    <t>Late Order Fees - 456917077 - 19399395-000-008 - 3 Day(s)</t>
  </si>
  <si>
    <t>110243187-1</t>
  </si>
  <si>
    <t>Late Order Fees - 456921249 - 43942077-000-020 - 3 Day(s)</t>
  </si>
  <si>
    <t>110244649-1</t>
  </si>
  <si>
    <t>Late Order Fees - 456931317 - 42786750-000-011 - 3 Day(s)</t>
  </si>
  <si>
    <t>110248448-1</t>
  </si>
  <si>
    <t>Late Order Fees - 456936965 - 34316125-000-052 - 3 Day(s)</t>
  </si>
  <si>
    <t>110250565-1</t>
  </si>
  <si>
    <t>Late Order Fees - 456938837 - 34316125-000-042 - 3 Day(s)</t>
  </si>
  <si>
    <t>110251205-1</t>
  </si>
  <si>
    <t>Late Order Fees - 456943637 - 34316125-000-004 - 3 Day(s)</t>
  </si>
  <si>
    <t>110253251-1</t>
  </si>
  <si>
    <t>Late Order Fees - 456962216 - 42786750-000-011 - 2 Day(s)</t>
  </si>
  <si>
    <t>110267585-1</t>
  </si>
  <si>
    <t>Row Labels</t>
  </si>
  <si>
    <t>Sum of Total</t>
  </si>
  <si>
    <t>Grand Total</t>
  </si>
  <si>
    <t>Customer PO No.</t>
  </si>
  <si>
    <t>Upload Date</t>
  </si>
  <si>
    <t>ASN Sent Date</t>
  </si>
  <si>
    <t>Upload</t>
  </si>
  <si>
    <t>ASN Sent</t>
  </si>
  <si>
    <t>DENIED - WH shipped on time</t>
  </si>
  <si>
    <t>Valid - WH shipped late</t>
  </si>
  <si>
    <t>DENIED - 410 WH shipped on time</t>
  </si>
  <si>
    <t>Valid - 1125 WH shipped 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</si>
</sst>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3" formatCode="_(* #,##0.00_);_(* \(#,##0.00\);_(* &quot;-&quot;??_);_(@_)"/>
    <numFmt numFmtId="164" formatCode="mm/dd/yyyy"/>
    <numFmt numFmtId="165" formatCode="m/d/yyyy\ hh:mm:ss"/>
    <numFmt numFmtId="166" formatCode="[$-F800]dddd\,\ mmmm\ dd\,\ yyyy"/>
  </numFmts>
  <fonts count="26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FFFFFF"/>
      <name val="Calibri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63778F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8" borderId="8" applyNumberFormat="0" applyAlignment="0" applyProtection="0"/>
    <xf numFmtId="0" fontId="15" fillId="9" borderId="9" applyNumberFormat="0" applyAlignment="0" applyProtection="0"/>
    <xf numFmtId="0" fontId="16" fillId="9" borderId="8" applyNumberFormat="0" applyAlignment="0" applyProtection="0"/>
    <xf numFmtId="0" fontId="17" fillId="0" borderId="10" applyNumberFormat="0" applyFill="0" applyAlignment="0" applyProtection="0"/>
    <xf numFmtId="0" fontId="18" fillId="10" borderId="11" applyNumberFormat="0" applyAlignment="0" applyProtection="0"/>
    <xf numFmtId="0" fontId="19" fillId="0" borderId="0" applyNumberFormat="0" applyFill="0" applyBorder="0" applyAlignment="0" applyProtection="0"/>
    <xf numFmtId="0" fontId="8" fillId="11" borderId="12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13" applyNumberFormat="0" applyFill="0" applyAlignment="0" applyProtection="0"/>
    <xf numFmtId="0" fontId="22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22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22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22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22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22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7" borderId="0" applyNumberFormat="0" applyBorder="0" applyAlignment="0" applyProtection="0"/>
    <xf numFmtId="0" fontId="22" fillId="15" borderId="0" applyNumberFormat="0" applyBorder="0" applyAlignment="0" applyProtection="0"/>
    <xf numFmtId="0" fontId="22" fillId="19" borderId="0" applyNumberFormat="0" applyBorder="0" applyAlignment="0" applyProtection="0"/>
    <xf numFmtId="0" fontId="22" fillId="23" borderId="0" applyNumberFormat="0" applyBorder="0" applyAlignment="0" applyProtection="0"/>
    <xf numFmtId="0" fontId="22" fillId="27" borderId="0" applyNumberFormat="0" applyBorder="0" applyAlignment="0" applyProtection="0"/>
    <xf numFmtId="0" fontId="22" fillId="31" borderId="0" applyNumberFormat="0" applyBorder="0" applyAlignment="0" applyProtection="0"/>
    <xf numFmtId="0" fontId="22" fillId="35" borderId="0" applyNumberFormat="0" applyBorder="0" applyAlignment="0" applyProtection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right" vertical="center"/>
    </xf>
    <xf numFmtId="8" fontId="7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4" borderId="0" xfId="0" applyFill="1"/>
    <xf numFmtId="0" fontId="6" fillId="2" borderId="4" xfId="0" applyFont="1" applyFill="1" applyBorder="1" applyAlignment="1">
      <alignment horizontal="left" vertical="center"/>
    </xf>
    <xf numFmtId="15" fontId="7" fillId="2" borderId="4" xfId="0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left" vertical="center"/>
    </xf>
    <xf numFmtId="3" fontId="7" fillId="2" borderId="4" xfId="0" applyNumberFormat="1" applyFont="1" applyFill="1" applyBorder="1" applyAlignment="1">
      <alignment horizontal="right" vertical="center"/>
    </xf>
    <xf numFmtId="8" fontId="7" fillId="2" borderId="4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23" fillId="36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wrapText="1"/>
    </xf>
    <xf numFmtId="0" fontId="0" fillId="0" borderId="0" xfId="0" applyAlignment="1">
      <alignment wrapText="1"/>
    </xf>
    <xf numFmtId="166" fontId="0" fillId="0" borderId="0" xfId="0" applyNumberFormat="1"/>
    <xf numFmtId="14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46" fontId="0" fillId="0" borderId="0" xfId="0" applyNumberFormat="1"/>
    <xf numFmtId="0" fontId="0" fillId="0" borderId="0" xfId="0" applyFill="1"/>
    <xf numFmtId="14" fontId="0" fillId="0" borderId="0" xfId="0" applyNumberFormat="1" applyFill="1"/>
    <xf numFmtId="166" fontId="0" fillId="0" borderId="0" xfId="0" applyNumberFormat="1" applyFill="1"/>
    <xf numFmtId="46" fontId="0" fillId="0" borderId="0" xfId="0" applyNumberFormat="1" applyFill="1"/>
  </cellXfs>
  <cellStyles count="44">
    <cellStyle name="20% - Accent1" xfId="19" builtinId="30" customBuiltin="1"/>
    <cellStyle name="20% - Accent2" xfId="22" builtinId="34" customBuiltin="1"/>
    <cellStyle name="20% - Accent3" xfId="25" builtinId="38" customBuiltin="1"/>
    <cellStyle name="20% - Accent4" xfId="28" builtinId="42" customBuiltin="1"/>
    <cellStyle name="20% - Accent5" xfId="31" builtinId="46" customBuiltin="1"/>
    <cellStyle name="20% - Accent6" xfId="34" builtinId="50" customBuiltin="1"/>
    <cellStyle name="40% - Accent1" xfId="20" builtinId="31" customBuiltin="1"/>
    <cellStyle name="40% - Accent2" xfId="23" builtinId="35" customBuiltin="1"/>
    <cellStyle name="40% - Accent3" xfId="26" builtinId="39" customBuiltin="1"/>
    <cellStyle name="40% - Accent4" xfId="29" builtinId="43" customBuiltin="1"/>
    <cellStyle name="40% - Accent5" xfId="32" builtinId="47" customBuiltin="1"/>
    <cellStyle name="40% - Accent6" xfId="35" builtinId="51" customBuiltin="1"/>
    <cellStyle name="60% - Accent1 2" xfId="38" xr:uid="{4496EEAB-95F4-4B73-9795-28BEBC68BA35}"/>
    <cellStyle name="60% - Accent2 2" xfId="39" xr:uid="{6CE76717-B24A-4225-967F-E800249A4B71}"/>
    <cellStyle name="60% - Accent3 2" xfId="40" xr:uid="{345D283F-1547-47A3-8F4A-85FBE03B6DAC}"/>
    <cellStyle name="60% - Accent4 2" xfId="41" xr:uid="{B4F1B6E7-F3C2-4212-B483-E68B9233BEB9}"/>
    <cellStyle name="60% - Accent5 2" xfId="42" xr:uid="{0985CA3E-41F4-42DA-B1AA-D796F7929AF7}"/>
    <cellStyle name="60% - Accent6 2" xfId="43" xr:uid="{27C3E299-85E9-4325-B919-DCCB2365C155}"/>
    <cellStyle name="Accent1" xfId="18" builtinId="29" customBuiltin="1"/>
    <cellStyle name="Accent2" xfId="21" builtinId="33" customBuiltin="1"/>
    <cellStyle name="Accent3" xfId="24" builtinId="37" customBuiltin="1"/>
    <cellStyle name="Accent4" xfId="27" builtinId="41" customBuiltin="1"/>
    <cellStyle name="Accent5" xfId="30" builtinId="45" customBuiltin="1"/>
    <cellStyle name="Accent6" xfId="33" builtinId="49" customBuiltin="1"/>
    <cellStyle name="Bad" xfId="8" builtinId="27" customBuiltin="1"/>
    <cellStyle name="Calculation" xfId="11" builtinId="22" customBuiltin="1"/>
    <cellStyle name="Check Cell" xfId="13" builtinId="23" customBuiltin="1"/>
    <cellStyle name="Comma 2 2" xfId="1" xr:uid="{00000000-0005-0000-0000-000000000000}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9" builtinId="20" customBuiltin="1"/>
    <cellStyle name="Linked Cell" xfId="12" builtinId="24" customBuiltin="1"/>
    <cellStyle name="Neutral 2" xfId="37" xr:uid="{51D8C860-DDE5-49F7-AB00-51F947A71C09}"/>
    <cellStyle name="Normal" xfId="0" builtinId="0"/>
    <cellStyle name="Normal 101" xfId="2" xr:uid="{00000000-0005-0000-0000-000002000000}"/>
    <cellStyle name="Note" xfId="15" builtinId="10" customBuiltin="1"/>
    <cellStyle name="Output" xfId="10" builtinId="21" customBuiltin="1"/>
    <cellStyle name="Title 2" xfId="36" xr:uid="{E9C0C81A-EBC5-4C6E-9E86-7F9C26769570}"/>
    <cellStyle name="Total" xfId="17" builtinId="25" customBuiltin="1"/>
    <cellStyle name="Warning Text" xfId="14" builtinId="11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876.816475" createdVersion="4" refreshedVersion="4" minRefreshableVersion="3" recordCount="103" xr:uid="{00000000-000A-0000-FFFF-FFFF06000000}">
  <cacheSource type="worksheet">
    <worksheetSource ref="A1:T104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6-30T00:00:00" maxDate="2025-07-01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55834908" maxValue="456962216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40" maxValue="-5"/>
    </cacheField>
    <cacheField name="Reason" numFmtId="0">
      <sharedItems/>
    </cacheField>
    <cacheField name="Location" numFmtId="0">
      <sharedItems/>
    </cacheField>
    <cacheField name="Division" numFmtId="0">
      <sharedItems count="6">
        <s v="BATH"/>
        <s v="BASI"/>
        <s v="ADUL"/>
        <s v="HHL"/>
        <s v="BLK"/>
        <s v="SHET"/>
      </sharedItems>
    </cacheField>
    <cacheField name="Check #" numFmtId="0">
      <sharedItems containsSemiMixedTypes="0" containsString="0" containsNumber="1" containsInteger="1" minValue="405842" maxValue="405842"/>
    </cacheField>
    <cacheField name="Check Date" numFmtId="14">
      <sharedItems containsSemiMixedTypes="0" containsNonDate="0" containsDate="1" containsString="0" minDate="2025-08-04T00:00:00" maxDate="2025-08-05T00:00:00"/>
    </cacheField>
    <cacheField name="AR#" numFmtId="0">
      <sharedItems containsSemiMixedTypes="0" containsString="0" containsNumber="1" containsInteger="1" minValue="256967" maxValue="256967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3">
  <r>
    <s v="Adjustments"/>
    <d v="2025-06-30T00:00:00"/>
    <m/>
    <s v="Late Order Fees - 455834908 - 45950089-000-000 - 2 Day(s)"/>
    <n v="455834908"/>
    <s v="109817646-1"/>
    <m/>
    <m/>
    <m/>
    <m/>
    <m/>
    <n v="-1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5852961 - 34316125-000-050 - 2 Day(s)"/>
    <n v="455852961"/>
    <s v="109824443-1"/>
    <m/>
    <m/>
    <m/>
    <m/>
    <m/>
    <n v="-1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5856232 - 17191023-000-030 - 2 Day(s)"/>
    <n v="455856232"/>
    <s v="109825848-1"/>
    <m/>
    <m/>
    <m/>
    <m/>
    <m/>
    <n v="-1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110173 - 18016481-000-002 - 2 Day(s)"/>
    <n v="456110173"/>
    <s v="109955559-1"/>
    <m/>
    <m/>
    <m/>
    <m/>
    <m/>
    <n v="-1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110173 - 36737143-000-001 - 2 Day(s)"/>
    <n v="456110173"/>
    <s v="109955559-1"/>
    <m/>
    <m/>
    <m/>
    <m/>
    <m/>
    <n v="-1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114492 - 14957340-000-000 - 1 Day(s)"/>
    <n v="456114492"/>
    <s v="109955581-1"/>
    <m/>
    <m/>
    <m/>
    <m/>
    <m/>
    <n v="-5"/>
    <s v="LATE"/>
    <s v="SD2"/>
    <x v="1"/>
    <n v="405842"/>
    <d v="2025-08-04T00:00:00"/>
    <n v="256967"/>
    <s v="AUG'25"/>
    <s v="CB2501576"/>
  </r>
  <r>
    <s v="Adjustments"/>
    <d v="2025-06-30T00:00:00"/>
    <m/>
    <s v="Late Order Fees - 456169642 - 18384445-000-000 - 2 Day(s)"/>
    <n v="456169642"/>
    <s v="109955308-1"/>
    <m/>
    <m/>
    <m/>
    <m/>
    <m/>
    <n v="-10"/>
    <s v="LATE"/>
    <s v="SD2"/>
    <x v="2"/>
    <n v="405842"/>
    <d v="2025-08-04T00:00:00"/>
    <n v="256967"/>
    <s v="AUG'25"/>
    <s v="CB2501576"/>
  </r>
  <r>
    <s v="Adjustments"/>
    <d v="2025-06-30T00:00:00"/>
    <m/>
    <s v="Late Order Fees - 456169855 - 16119937-000-001 - 1 Day(s)"/>
    <n v="456169855"/>
    <s v="109955304-1"/>
    <m/>
    <m/>
    <m/>
    <m/>
    <m/>
    <n v="-5"/>
    <s v="LATE"/>
    <s v="SD2"/>
    <x v="2"/>
    <n v="405842"/>
    <d v="2025-08-04T00:00:00"/>
    <n v="256967"/>
    <s v="AUG'25"/>
    <s v="CB2501576"/>
  </r>
  <r>
    <s v="Adjustments"/>
    <d v="2025-06-30T00:00:00"/>
    <m/>
    <s v="Late Order Fees - 456169906 - 36737143-000-001 - 1 Day(s)"/>
    <n v="456169906"/>
    <s v="109955246-1"/>
    <m/>
    <m/>
    <m/>
    <m/>
    <m/>
    <n v="-5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169906 - 39607760-000-001 - 1 Day(s)"/>
    <n v="456169906"/>
    <s v="109955246-1"/>
    <m/>
    <m/>
    <m/>
    <m/>
    <m/>
    <n v="-5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170067 - 26569436-000-001 - 2 Day(s)"/>
    <n v="456170067"/>
    <s v="109955247-1"/>
    <m/>
    <m/>
    <m/>
    <m/>
    <m/>
    <n v="-10"/>
    <s v="LATE"/>
    <s v="SD2"/>
    <x v="3"/>
    <n v="405842"/>
    <d v="2025-08-04T00:00:00"/>
    <n v="256967"/>
    <s v="AUG'25"/>
    <s v="CB2501576"/>
  </r>
  <r>
    <s v="Adjustments"/>
    <d v="2025-06-30T00:00:00"/>
    <m/>
    <s v="Late Order Fees - 456170110 - 15728126-000-000 - 2 Day(s)"/>
    <n v="456170110"/>
    <s v="109955305-1"/>
    <m/>
    <m/>
    <m/>
    <m/>
    <m/>
    <n v="-10"/>
    <s v="LATE"/>
    <s v="SD2"/>
    <x v="2"/>
    <n v="405842"/>
    <d v="2025-08-04T00:00:00"/>
    <n v="256967"/>
    <s v="AUG'25"/>
    <s v="CB2501576"/>
  </r>
  <r>
    <s v="Adjustments"/>
    <d v="2025-06-30T00:00:00"/>
    <m/>
    <s v="Late Order Fees - 456170110 - 19843849-000-001 - 2 Day(s)"/>
    <n v="456170110"/>
    <s v="109955305-1"/>
    <m/>
    <m/>
    <m/>
    <m/>
    <m/>
    <n v="-10"/>
    <s v="LATE"/>
    <s v="SD2"/>
    <x v="2"/>
    <n v="405842"/>
    <d v="2025-08-04T00:00:00"/>
    <n v="256967"/>
    <s v="AUG'25"/>
    <s v="CB2501576"/>
  </r>
  <r>
    <s v="Adjustments"/>
    <d v="2025-06-30T00:00:00"/>
    <m/>
    <s v="Late Order Fees - 456170769 - 19399395-000-006 - 1 Day(s)"/>
    <n v="456170769"/>
    <s v="109955829-1"/>
    <m/>
    <m/>
    <m/>
    <m/>
    <m/>
    <n v="-5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170824 - 19399395-000-009 - 1 Day(s)"/>
    <n v="456170824"/>
    <s v="109955811-1"/>
    <m/>
    <m/>
    <m/>
    <m/>
    <m/>
    <n v="-5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170824 - 19399395-000-010 - 1 Day(s)"/>
    <n v="456170824"/>
    <s v="109955811-1"/>
    <m/>
    <m/>
    <m/>
    <m/>
    <m/>
    <n v="-5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170896 - 19347473-000-004 - 1 Day(s)"/>
    <n v="456170896"/>
    <s v="109955830-1"/>
    <m/>
    <m/>
    <m/>
    <m/>
    <m/>
    <n v="-5"/>
    <s v="LATE"/>
    <s v="SD2"/>
    <x v="2"/>
    <n v="405842"/>
    <d v="2025-08-04T00:00:00"/>
    <n v="256967"/>
    <s v="AUG'25"/>
    <s v="CB2501576"/>
  </r>
  <r>
    <s v="Adjustments"/>
    <d v="2025-06-30T00:00:00"/>
    <m/>
    <s v="Late Order Fees - 456171296 - 40850602-000-001 - 2 Day(s)"/>
    <n v="456171296"/>
    <s v="109955810-1"/>
    <m/>
    <m/>
    <m/>
    <m/>
    <m/>
    <n v="-10"/>
    <s v="LATE"/>
    <s v="SD2"/>
    <x v="2"/>
    <n v="405842"/>
    <d v="2025-08-04T00:00:00"/>
    <n v="256967"/>
    <s v="AUG'25"/>
    <s v="CB2501576"/>
  </r>
  <r>
    <s v="Adjustments"/>
    <d v="2025-06-30T00:00:00"/>
    <m/>
    <s v="Late Order Fees - 456171296 - 45924841-000-005 - 1 Day(s)"/>
    <n v="456171296"/>
    <s v="109955810-1"/>
    <m/>
    <m/>
    <m/>
    <m/>
    <m/>
    <n v="-5"/>
    <s v="LATE"/>
    <s v="SD2"/>
    <x v="2"/>
    <n v="405842"/>
    <d v="2025-08-04T00:00:00"/>
    <n v="256967"/>
    <s v="AUG'25"/>
    <s v="CB2501576"/>
  </r>
  <r>
    <s v="Adjustments"/>
    <d v="2025-06-30T00:00:00"/>
    <m/>
    <s v="Late Order Fees - 456279086 - 29058473-000-001 - 1 Day(s)"/>
    <n v="456279086"/>
    <s v="109995150-2"/>
    <m/>
    <m/>
    <m/>
    <m/>
    <m/>
    <n v="-5"/>
    <s v="LATE"/>
    <s v="SD2"/>
    <x v="3"/>
    <n v="405842"/>
    <d v="2025-08-04T00:00:00"/>
    <n v="256967"/>
    <s v="AUG'25"/>
    <s v="CB2501576"/>
  </r>
  <r>
    <s v="Adjustments"/>
    <d v="2025-06-30T00:00:00"/>
    <m/>
    <s v="Late Order Fees - 456434290 - 34316125-000-028 - 2 Day(s)"/>
    <n v="456434290"/>
    <s v="110056131-1"/>
    <m/>
    <m/>
    <m/>
    <m/>
    <m/>
    <n v="-1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584507 - 19399395-000-008 - 4 Day(s)"/>
    <n v="456584507"/>
    <s v="110114279-1"/>
    <m/>
    <m/>
    <m/>
    <m/>
    <m/>
    <n v="-2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606569 - 19399395-000-009 - 4 Day(s)"/>
    <n v="456606569"/>
    <s v="110122322-1"/>
    <m/>
    <m/>
    <m/>
    <m/>
    <m/>
    <n v="-2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609249 - 34316125-000-051 - 4 Day(s)"/>
    <n v="456609249"/>
    <s v="110123072-1"/>
    <m/>
    <m/>
    <m/>
    <m/>
    <m/>
    <n v="-2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611150 - 34316125-000-015 - 3 Day(s)"/>
    <n v="456611150"/>
    <s v="110123772-1"/>
    <m/>
    <m/>
    <m/>
    <m/>
    <m/>
    <n v="-15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640526 - 19399395-000-020 - 2 Day(s)"/>
    <n v="456640526"/>
    <s v="110135100-1"/>
    <m/>
    <m/>
    <m/>
    <m/>
    <m/>
    <n v="-1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641771 - 36737143-000-000 - 1 Day(s)"/>
    <n v="456641771"/>
    <s v="110135776-1"/>
    <m/>
    <m/>
    <m/>
    <m/>
    <m/>
    <n v="-5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643285 - 19399395-000-009 - 2 Day(s)"/>
    <n v="456643285"/>
    <s v="110136308-1"/>
    <m/>
    <m/>
    <m/>
    <m/>
    <m/>
    <n v="-1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650263 - 19399395-000-002 - 2 Day(s)"/>
    <n v="456650263"/>
    <s v="110138761-1"/>
    <m/>
    <m/>
    <m/>
    <m/>
    <m/>
    <n v="-1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655639 - 19399395-000-006 - 2 Day(s)"/>
    <n v="456655639"/>
    <s v="110140564-1"/>
    <m/>
    <m/>
    <m/>
    <m/>
    <m/>
    <n v="-1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656030 - 43942077-000-007 - 1 Day(s)"/>
    <n v="456656030"/>
    <s v="110140963-1"/>
    <m/>
    <m/>
    <m/>
    <m/>
    <m/>
    <n v="-5"/>
    <s v="LATE"/>
    <s v="SD2"/>
    <x v="4"/>
    <n v="405842"/>
    <d v="2025-08-04T00:00:00"/>
    <n v="256967"/>
    <s v="AUG'25"/>
    <s v="CB2501576"/>
  </r>
  <r>
    <s v="Adjustments"/>
    <d v="2025-06-30T00:00:00"/>
    <m/>
    <s v="Late Order Fees - 456660200 - 34828563-000-003 - 1 Day(s)"/>
    <n v="456660200"/>
    <s v="110142394-1"/>
    <m/>
    <m/>
    <m/>
    <m/>
    <m/>
    <n v="-5"/>
    <s v="LATE"/>
    <s v="SD2"/>
    <x v="2"/>
    <n v="405842"/>
    <d v="2025-08-04T00:00:00"/>
    <n v="256967"/>
    <s v="AUG'25"/>
    <s v="CB2501576"/>
  </r>
  <r>
    <s v="Adjustments"/>
    <d v="2025-06-30T00:00:00"/>
    <m/>
    <s v="Late Order Fees - 456667294 - 19399395-000-022 - 2 Day(s)"/>
    <n v="456667294"/>
    <s v="110145022-1"/>
    <m/>
    <m/>
    <m/>
    <m/>
    <m/>
    <n v="-1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700071 - 39607760-000-005 - 6 Day(s)"/>
    <n v="456700071"/>
    <s v="110157566-1"/>
    <m/>
    <m/>
    <m/>
    <m/>
    <m/>
    <n v="-3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712151 - 19399395-000-002 - 4 Day(s)"/>
    <n v="456712151"/>
    <s v="110162587-1"/>
    <m/>
    <m/>
    <m/>
    <m/>
    <m/>
    <n v="-2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769948 - 34316125-000-013 - 4 Day(s)"/>
    <n v="456769948"/>
    <s v="110193624-1"/>
    <m/>
    <m/>
    <m/>
    <m/>
    <m/>
    <n v="-2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769948 - 34316125-000-016 - 4 Day(s)"/>
    <n v="456769948"/>
    <s v="110193624-1"/>
    <m/>
    <m/>
    <m/>
    <m/>
    <m/>
    <n v="-2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769948 - 34316125-000-018 - 4 Day(s)"/>
    <n v="456769948"/>
    <s v="110193624-1"/>
    <m/>
    <m/>
    <m/>
    <m/>
    <m/>
    <n v="-2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774340 - 19399395-000-008 - 1 Day(s)"/>
    <n v="456774340"/>
    <s v="110187255-1"/>
    <m/>
    <m/>
    <m/>
    <m/>
    <m/>
    <n v="-5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774340 - 19399395-000-011 - 1 Day(s)"/>
    <n v="456774340"/>
    <s v="110187255-1"/>
    <m/>
    <m/>
    <m/>
    <m/>
    <m/>
    <n v="-5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775851 - 19399395-000-002 - 4 Day(s)"/>
    <n v="456775851"/>
    <s v="110189585-1"/>
    <m/>
    <m/>
    <m/>
    <m/>
    <m/>
    <n v="-2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776803 - 19399395-000-006 - 4 Day(s)"/>
    <n v="456776803"/>
    <s v="110188393-1"/>
    <m/>
    <m/>
    <m/>
    <m/>
    <m/>
    <n v="-2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778286 - 19399395-000-020 - 8 Day(s)"/>
    <n v="456778286"/>
    <s v="110206564-1"/>
    <m/>
    <m/>
    <m/>
    <m/>
    <m/>
    <n v="-4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778286 - 19399395-000-021 - 7 Day(s)"/>
    <n v="456778286"/>
    <s v="110206564-1"/>
    <m/>
    <m/>
    <m/>
    <m/>
    <m/>
    <n v="-35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778286 - 19399395-000-022 - 8 Day(s)"/>
    <n v="456778286"/>
    <s v="110206564-1"/>
    <m/>
    <m/>
    <m/>
    <m/>
    <m/>
    <n v="-4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780199 - 19399395-000-008 - 6 Day(s)"/>
    <n v="456780199"/>
    <s v="110188535-1"/>
    <m/>
    <m/>
    <m/>
    <m/>
    <m/>
    <n v="-3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780200 - 19399395-000-009 - 4 Day(s)"/>
    <n v="456780200"/>
    <s v="110188579-1"/>
    <m/>
    <m/>
    <m/>
    <m/>
    <m/>
    <n v="-2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780491 - 34316125-000-010 - 4 Day(s)"/>
    <n v="456780491"/>
    <s v="110190120-1"/>
    <m/>
    <m/>
    <m/>
    <m/>
    <m/>
    <n v="-2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780491 - 34316125-000-012 - 4 Day(s)"/>
    <n v="456780491"/>
    <s v="110190120-1"/>
    <m/>
    <m/>
    <m/>
    <m/>
    <m/>
    <n v="-2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784527 - 19399395-000-020 - 6 Day(s)"/>
    <n v="456784527"/>
    <s v="110191536-1"/>
    <m/>
    <m/>
    <m/>
    <m/>
    <m/>
    <n v="-3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797530 - 19399395-000-002 - 4 Day(s)"/>
    <n v="456797530"/>
    <s v="110196881-1"/>
    <m/>
    <m/>
    <m/>
    <m/>
    <m/>
    <n v="-2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797724 - 19399395-000-024 - 4 Day(s)"/>
    <n v="456797724"/>
    <s v="110196770-1"/>
    <m/>
    <m/>
    <m/>
    <m/>
    <m/>
    <n v="-2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797724 - 19399395-000-025 - 1 Day(s)"/>
    <n v="456797724"/>
    <s v="110196770-1"/>
    <m/>
    <m/>
    <m/>
    <m/>
    <m/>
    <n v="-5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799667 - 19399395-000-006 - 4 Day(s)"/>
    <n v="456799667"/>
    <s v="110197505-1"/>
    <m/>
    <m/>
    <m/>
    <m/>
    <m/>
    <n v="-2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801472 - 21803457-000-000 - 6 Day(s)"/>
    <n v="456801472"/>
    <s v="110198408-1"/>
    <m/>
    <m/>
    <m/>
    <m/>
    <m/>
    <n v="-30"/>
    <s v="LATE"/>
    <s v="SD2"/>
    <x v="2"/>
    <n v="405842"/>
    <d v="2025-08-04T00:00:00"/>
    <n v="256967"/>
    <s v="AUG'25"/>
    <s v="CB2501576"/>
  </r>
  <r>
    <s v="Adjustments"/>
    <d v="2025-06-30T00:00:00"/>
    <m/>
    <s v="Late Order Fees - 456806441 - 34316125-000-002 - 1 Day(s)"/>
    <n v="456806441"/>
    <s v="110200228-1"/>
    <m/>
    <m/>
    <m/>
    <m/>
    <m/>
    <n v="-5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806441 - 34316125-000-046 - 4 Day(s)"/>
    <n v="456806441"/>
    <s v="110200228-1"/>
    <m/>
    <m/>
    <m/>
    <m/>
    <m/>
    <n v="-2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806441 - 34316125-000-047 - 4 Day(s)"/>
    <n v="456806441"/>
    <s v="110200228-1"/>
    <m/>
    <m/>
    <m/>
    <m/>
    <m/>
    <n v="-2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806441 - 34316125-000-049 - 4 Day(s)"/>
    <n v="456806441"/>
    <s v="110200228-1"/>
    <m/>
    <m/>
    <m/>
    <m/>
    <m/>
    <n v="-2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813436 - 19399395-000-020 - 6 Day(s)"/>
    <n v="456813436"/>
    <s v="110202876-1"/>
    <m/>
    <m/>
    <m/>
    <m/>
    <m/>
    <n v="-3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823104 - 40810762-000-012 - 8 Day(s)"/>
    <n v="456823104"/>
    <s v="110206565-1"/>
    <m/>
    <m/>
    <m/>
    <m/>
    <m/>
    <n v="-40"/>
    <s v="LATE"/>
    <s v="SD2"/>
    <x v="4"/>
    <n v="405842"/>
    <d v="2025-08-04T00:00:00"/>
    <n v="256967"/>
    <s v="AUG'25"/>
    <s v="CB2501576"/>
  </r>
  <r>
    <s v="Adjustments"/>
    <d v="2025-06-30T00:00:00"/>
    <m/>
    <s v="Late Order Fees - 456823437 - 14957340-000-001 - 8 Day(s)"/>
    <n v="456823437"/>
    <s v="110206647-1"/>
    <m/>
    <m/>
    <m/>
    <m/>
    <m/>
    <n v="-40"/>
    <s v="LATE"/>
    <s v="SD2"/>
    <x v="1"/>
    <n v="405842"/>
    <d v="2025-08-04T00:00:00"/>
    <n v="256967"/>
    <s v="AUG'25"/>
    <s v="CB2501576"/>
  </r>
  <r>
    <s v="Adjustments"/>
    <d v="2025-06-30T00:00:00"/>
    <m/>
    <s v="Late Order Fees - 456849881 - 19399395-000-008 - 5 Day(s)"/>
    <n v="456849881"/>
    <s v="110217224-1"/>
    <m/>
    <m/>
    <m/>
    <m/>
    <m/>
    <n v="-25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852806 - 44053878-000-014 - 2 Day(s)"/>
    <n v="456852806"/>
    <s v="110223443-1"/>
    <m/>
    <m/>
    <m/>
    <m/>
    <m/>
    <n v="-10"/>
    <s v="LATE"/>
    <s v="SD2"/>
    <x v="2"/>
    <n v="405842"/>
    <d v="2025-08-04T00:00:00"/>
    <n v="256967"/>
    <s v="AUG'25"/>
    <s v="CB2501576"/>
  </r>
  <r>
    <s v="Adjustments"/>
    <d v="2025-06-30T00:00:00"/>
    <m/>
    <s v="Late Order Fees - 456868677 - 19399395-000-022 - 2 Day(s)"/>
    <n v="456868677"/>
    <s v="110224486-1"/>
    <m/>
    <m/>
    <m/>
    <m/>
    <m/>
    <n v="-1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868783 - 19399395-000-006 - 2 Day(s)"/>
    <n v="456868783"/>
    <s v="110224578-1"/>
    <m/>
    <m/>
    <m/>
    <m/>
    <m/>
    <n v="-1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873583 - 34316125-000-050 - 2 Day(s)"/>
    <n v="456873583"/>
    <s v="110226386-1"/>
    <m/>
    <m/>
    <m/>
    <m/>
    <m/>
    <n v="-1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874650 - 34316125-000-005 - 2 Day(s)"/>
    <n v="456874650"/>
    <s v="110226752-1"/>
    <m/>
    <m/>
    <m/>
    <m/>
    <m/>
    <n v="-1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874650 - 34316125-000-014 - 2 Day(s)"/>
    <n v="456874650"/>
    <s v="110226752-1"/>
    <m/>
    <m/>
    <m/>
    <m/>
    <m/>
    <n v="-1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874650 - 34316125-000-016 - 2 Day(s)"/>
    <n v="456874650"/>
    <s v="110226752-1"/>
    <m/>
    <m/>
    <m/>
    <m/>
    <m/>
    <n v="-1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874836 - 42786875-000-046 - 2 Day(s)"/>
    <n v="456874836"/>
    <s v="110226742-1"/>
    <m/>
    <m/>
    <m/>
    <m/>
    <m/>
    <n v="-10"/>
    <s v="LATE"/>
    <s v="SD2"/>
    <x v="2"/>
    <n v="405842"/>
    <d v="2025-08-04T00:00:00"/>
    <n v="256967"/>
    <s v="AUG'25"/>
    <s v="CB2501576"/>
  </r>
  <r>
    <s v="Adjustments"/>
    <d v="2025-06-30T00:00:00"/>
    <m/>
    <s v="Late Order Fees - 456875358 - 44053878-000-000 - 2 Day(s)"/>
    <n v="456875358"/>
    <s v="110227128-1"/>
    <m/>
    <m/>
    <m/>
    <m/>
    <m/>
    <n v="-10"/>
    <s v="LATE"/>
    <s v="SD2"/>
    <x v="2"/>
    <n v="405842"/>
    <d v="2025-08-04T00:00:00"/>
    <n v="256967"/>
    <s v="AUG'25"/>
    <s v="CB2501576"/>
  </r>
  <r>
    <s v="Adjustments"/>
    <d v="2025-06-30T00:00:00"/>
    <m/>
    <s v="Late Order Fees - 456875891 - 40765289-000-006 - 2 Day(s)"/>
    <n v="456875891"/>
    <s v="110227358-1"/>
    <m/>
    <m/>
    <m/>
    <m/>
    <m/>
    <n v="-1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875891 - 40765289-000-008 - 2 Day(s)"/>
    <n v="456875891"/>
    <s v="110227358-1"/>
    <m/>
    <m/>
    <m/>
    <m/>
    <m/>
    <n v="-1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876221 - 39607760-000-001 - 4 Day(s)"/>
    <n v="456876221"/>
    <s v="110227361-1"/>
    <m/>
    <m/>
    <m/>
    <m/>
    <m/>
    <n v="-2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876221 - 39607760-000-002 - 4 Day(s)"/>
    <n v="456876221"/>
    <s v="110227361-1"/>
    <m/>
    <m/>
    <m/>
    <m/>
    <m/>
    <n v="-2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878967 - 17191023-000-029 - 4 Day(s)"/>
    <n v="456878967"/>
    <s v="110228358-1"/>
    <m/>
    <m/>
    <m/>
    <m/>
    <m/>
    <n v="-2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878968 - 42786875-000-057 - 2 Day(s)"/>
    <n v="456878968"/>
    <s v="110228365-1"/>
    <m/>
    <m/>
    <m/>
    <m/>
    <m/>
    <n v="-10"/>
    <s v="LATE"/>
    <s v="SD2"/>
    <x v="2"/>
    <n v="405842"/>
    <d v="2025-08-04T00:00:00"/>
    <n v="256967"/>
    <s v="AUG'25"/>
    <s v="CB2501576"/>
  </r>
  <r>
    <s v="Adjustments"/>
    <d v="2025-06-30T00:00:00"/>
    <m/>
    <s v="Late Order Fees - 456881203 - 19399395-000-024 - 2 Day(s)"/>
    <n v="456881203"/>
    <s v="110229387-1"/>
    <m/>
    <m/>
    <m/>
    <m/>
    <m/>
    <n v="-1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881256 - 17191023-000-036 - 4 Day(s)"/>
    <n v="456881256"/>
    <s v="110229379-1"/>
    <m/>
    <m/>
    <m/>
    <m/>
    <m/>
    <n v="-2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886756 - 19399395-000-002 - 2 Day(s)"/>
    <n v="456886756"/>
    <s v="110231768-1"/>
    <m/>
    <m/>
    <m/>
    <m/>
    <m/>
    <n v="-1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886756 - 34316125-000-047 - 2 Day(s)"/>
    <n v="456886756"/>
    <s v="110231768-1"/>
    <m/>
    <m/>
    <m/>
    <m/>
    <m/>
    <n v="-1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886772 - 19399395-000-020 - 4 Day(s)"/>
    <n v="456886772"/>
    <s v="110231453-1"/>
    <m/>
    <m/>
    <m/>
    <m/>
    <m/>
    <n v="-2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891480 - 39918964-000-001 - 4 Day(s)"/>
    <n v="456891480"/>
    <s v="110233269-1"/>
    <m/>
    <m/>
    <m/>
    <m/>
    <m/>
    <n v="-20"/>
    <s v="LATE"/>
    <s v="SD2"/>
    <x v="5"/>
    <n v="405842"/>
    <d v="2025-08-04T00:00:00"/>
    <n v="256967"/>
    <s v="AUG'25"/>
    <s v="CB2501576"/>
  </r>
  <r>
    <s v="Adjustments"/>
    <d v="2025-06-30T00:00:00"/>
    <m/>
    <s v="Late Order Fees - 456894295 - 19399395-000-024 - 2 Day(s)"/>
    <n v="456894295"/>
    <s v="110234472-1"/>
    <m/>
    <m/>
    <m/>
    <m/>
    <m/>
    <n v="-1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894610 - 45950044-000-002 - 4 Day(s)"/>
    <n v="456894610"/>
    <s v="110234619-1"/>
    <m/>
    <m/>
    <m/>
    <m/>
    <m/>
    <n v="-2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895483 - 19399395-000-006 - 2 Day(s)"/>
    <n v="456895483"/>
    <s v="110234968-1"/>
    <m/>
    <m/>
    <m/>
    <m/>
    <m/>
    <n v="-1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895483 - 19399395-000-022 - 2 Day(s)"/>
    <n v="456895483"/>
    <s v="110234968-1"/>
    <m/>
    <m/>
    <m/>
    <m/>
    <m/>
    <n v="-1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896499 - 43667553-000-000 - 2 Day(s)"/>
    <n v="456896499"/>
    <s v="110235410-1"/>
    <m/>
    <m/>
    <m/>
    <m/>
    <m/>
    <n v="-10"/>
    <s v="LATE"/>
    <s v="SD2"/>
    <x v="2"/>
    <n v="405842"/>
    <d v="2025-08-04T00:00:00"/>
    <n v="256967"/>
    <s v="AUG'25"/>
    <s v="CB2501576"/>
  </r>
  <r>
    <s v="Adjustments"/>
    <d v="2025-06-30T00:00:00"/>
    <m/>
    <s v="Late Order Fees - 456896956 - 34316125-000-046 - 4 Day(s)"/>
    <n v="456896956"/>
    <s v="110235514-1"/>
    <m/>
    <m/>
    <m/>
    <m/>
    <m/>
    <n v="-2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898528 - 40765289-000-006 - 4 Day(s)"/>
    <n v="456898528"/>
    <s v="110236004-1"/>
    <m/>
    <m/>
    <m/>
    <m/>
    <m/>
    <n v="-2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899052 - 34316125-000-047 - 2 Day(s)"/>
    <n v="456899052"/>
    <s v="110236315-1"/>
    <m/>
    <m/>
    <m/>
    <m/>
    <m/>
    <n v="-1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900271 - 34316125-000-019 - 4 Day(s)"/>
    <n v="456900271"/>
    <s v="110236890-1"/>
    <m/>
    <m/>
    <m/>
    <m/>
    <m/>
    <n v="-2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908031 - 34316125-000-029 - 3 Day(s)"/>
    <n v="456908031"/>
    <s v="110239991-1"/>
    <m/>
    <m/>
    <m/>
    <m/>
    <m/>
    <n v="-15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914226 - 19399395-000-007 - 3 Day(s)"/>
    <n v="456914226"/>
    <s v="110241786-1"/>
    <m/>
    <m/>
    <m/>
    <m/>
    <m/>
    <n v="-15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916594 - 19399395-000-008 - 3 Day(s)"/>
    <n v="456916594"/>
    <s v="110242780-1"/>
    <m/>
    <m/>
    <m/>
    <m/>
    <m/>
    <n v="-15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917077 - 19399395-000-008 - 3 Day(s)"/>
    <n v="456917077"/>
    <s v="110243187-1"/>
    <m/>
    <m/>
    <m/>
    <m/>
    <m/>
    <n v="-15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921249 - 43942077-000-020 - 3 Day(s)"/>
    <n v="456921249"/>
    <s v="110244649-1"/>
    <m/>
    <m/>
    <m/>
    <m/>
    <m/>
    <n v="-15"/>
    <s v="LATE"/>
    <s v="SD2"/>
    <x v="4"/>
    <n v="405842"/>
    <d v="2025-08-04T00:00:00"/>
    <n v="256967"/>
    <s v="AUG'25"/>
    <s v="CB2501576"/>
  </r>
  <r>
    <s v="Adjustments"/>
    <d v="2025-06-30T00:00:00"/>
    <m/>
    <s v="Late Order Fees - 456931317 - 42786750-000-011 - 3 Day(s)"/>
    <n v="456931317"/>
    <s v="110248448-1"/>
    <m/>
    <m/>
    <m/>
    <m/>
    <m/>
    <n v="-15"/>
    <s v="LATE"/>
    <s v="SD2"/>
    <x v="2"/>
    <n v="405842"/>
    <d v="2025-08-04T00:00:00"/>
    <n v="256967"/>
    <s v="AUG'25"/>
    <s v="CB2501576"/>
  </r>
  <r>
    <s v="Adjustments"/>
    <d v="2025-06-30T00:00:00"/>
    <m/>
    <s v="Late Order Fees - 456936965 - 34316125-000-052 - 3 Day(s)"/>
    <n v="456936965"/>
    <s v="110250565-1"/>
    <m/>
    <m/>
    <m/>
    <m/>
    <m/>
    <n v="-15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938837 - 34316125-000-042 - 3 Day(s)"/>
    <n v="456938837"/>
    <s v="110251205-1"/>
    <m/>
    <m/>
    <m/>
    <m/>
    <m/>
    <n v="-15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943637 - 34316125-000-004 - 3 Day(s)"/>
    <n v="456943637"/>
    <s v="110253251-1"/>
    <m/>
    <m/>
    <m/>
    <m/>
    <m/>
    <n v="-15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962216 - 42786750-000-011 - 2 Day(s)"/>
    <n v="456962216"/>
    <s v="110267585-1"/>
    <m/>
    <m/>
    <m/>
    <m/>
    <m/>
    <n v="-10"/>
    <s v="LATE"/>
    <s v="SD2"/>
    <x v="2"/>
    <n v="405842"/>
    <d v="2025-08-04T00:00:00"/>
    <n v="256967"/>
    <s v="AUG'25"/>
    <s v="CB250157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3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10:J117" firstHeaderRow="1" firstDataRow="1" firstDataCol="1"/>
  <pivotFields count="20">
    <pivotField showAll="0" defaultSubtotal="0"/>
    <pivotField numFmtId="15" showAll="0" defaultSubtotal="0"/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numFmtId="15" showAll="0" defaultSubtotal="0"/>
    <pivotField showAll="0" defaultSubtotal="0"/>
    <pivotField showAll="0" defaultSubtotal="0"/>
    <pivotField dataField="1" numFmtId="8" showAll="0" defaultSubtotal="0"/>
    <pivotField showAll="0"/>
    <pivotField showAll="0" defaultSubtotal="0"/>
    <pivotField axis="axisRow" showAll="0" defaultSubtotal="0">
      <items count="6">
        <item x="2"/>
        <item x="0"/>
        <item x="1"/>
        <item x="3"/>
        <item x="4"/>
        <item x="5"/>
      </items>
    </pivotField>
    <pivotField showAll="0" defaultSubtotal="0"/>
    <pivotField numFmtId="14" showAll="0" defaultSubtotal="0"/>
    <pivotField showAll="0" defaultSubtotal="0"/>
    <pivotField showAll="0" defaultSubtotal="0"/>
    <pivotField showAll="0" defaultSubtotal="0"/>
  </pivotFields>
  <rowFields count="1">
    <field x="1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Total" fld="11" baseField="0" baseItem="0"/>
  </dataFields>
  <formats count="1">
    <format dxfId="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7"/>
  <sheetViews>
    <sheetView tabSelected="1" topLeftCell="L86" workbookViewId="0">
      <selection activeCell="Y109" sqref="Y109"/>
    </sheetView>
  </sheetViews>
  <sheetFormatPr defaultRowHeight="14.5" x14ac:dyDescent="0.35"/>
  <cols>
    <col min="9" max="9" width="13.08984375" bestFit="1" customWidth="1"/>
    <col min="10" max="10" width="12" bestFit="1" customWidth="1"/>
    <col min="22" max="22" width="9.54296875" style="16" bestFit="1" customWidth="1"/>
    <col min="23" max="23" width="22.6328125" style="31" bestFit="1" customWidth="1"/>
    <col min="24" max="24" width="9.54296875" style="16" bestFit="1" customWidth="1"/>
    <col min="25" max="25" width="22.6328125" style="31" bestFit="1" customWidth="1"/>
    <col min="26" max="26" width="9.08984375" bestFit="1" customWidth="1"/>
  </cols>
  <sheetData>
    <row r="1" spans="1:30" s="10" customFormat="1" ht="13.5" customHeight="1" x14ac:dyDescent="0.3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7" t="s">
        <v>17</v>
      </c>
      <c r="S1" s="9" t="s">
        <v>18</v>
      </c>
      <c r="T1" s="7" t="s">
        <v>19</v>
      </c>
      <c r="V1" s="32" t="s">
        <v>222</v>
      </c>
      <c r="W1" s="33"/>
      <c r="X1" s="32" t="s">
        <v>223</v>
      </c>
      <c r="Y1" s="33"/>
    </row>
    <row r="2" spans="1:30" s="18" customFormat="1" ht="14.25" customHeight="1" x14ac:dyDescent="0.35">
      <c r="A2" s="11" t="s">
        <v>20</v>
      </c>
      <c r="B2" s="12">
        <v>45838</v>
      </c>
      <c r="C2" s="13"/>
      <c r="D2" s="13" t="s">
        <v>21</v>
      </c>
      <c r="E2" s="13">
        <v>455834908</v>
      </c>
      <c r="F2" s="13" t="s">
        <v>22</v>
      </c>
      <c r="G2" s="13"/>
      <c r="H2" s="13"/>
      <c r="I2" s="12"/>
      <c r="J2" s="14"/>
      <c r="K2" s="15"/>
      <c r="L2" s="15">
        <v>-10</v>
      </c>
      <c r="M2" t="s">
        <v>23</v>
      </c>
      <c r="N2" t="s">
        <v>24</v>
      </c>
      <c r="O2" t="s">
        <v>25</v>
      </c>
      <c r="P2">
        <v>405842</v>
      </c>
      <c r="Q2" s="16">
        <v>45873</v>
      </c>
      <c r="R2" s="17">
        <v>256967</v>
      </c>
      <c r="S2" t="s">
        <v>26</v>
      </c>
      <c r="T2" t="s">
        <v>27</v>
      </c>
      <c r="U2" s="35"/>
      <c r="V2" s="36">
        <v>45800.403321759302</v>
      </c>
      <c r="W2" s="37">
        <v>45800.403321759302</v>
      </c>
      <c r="X2" s="36">
        <v>45804.305671296301</v>
      </c>
      <c r="Y2" s="37">
        <v>45804.305671296301</v>
      </c>
      <c r="Z2" s="38">
        <f>X2-V2</f>
        <v>3.9023495369983721</v>
      </c>
      <c r="AA2" s="35"/>
      <c r="AB2" s="35" t="s">
        <v>224</v>
      </c>
      <c r="AC2" s="35"/>
      <c r="AD2" s="35"/>
    </row>
    <row r="3" spans="1:30" s="18" customFormat="1" ht="13.5" customHeight="1" thickBot="1" x14ac:dyDescent="0.4">
      <c r="A3" s="19" t="s">
        <v>20</v>
      </c>
      <c r="B3" s="20">
        <v>45838</v>
      </c>
      <c r="C3" s="21"/>
      <c r="D3" s="21" t="s">
        <v>28</v>
      </c>
      <c r="E3" s="21">
        <v>455852961</v>
      </c>
      <c r="F3" s="21" t="s">
        <v>29</v>
      </c>
      <c r="G3" s="21"/>
      <c r="H3" s="21"/>
      <c r="I3" s="20"/>
      <c r="J3" s="22"/>
      <c r="K3" s="23"/>
      <c r="L3" s="23">
        <v>-10</v>
      </c>
      <c r="M3" t="s">
        <v>23</v>
      </c>
      <c r="N3" t="s">
        <v>24</v>
      </c>
      <c r="O3" t="s">
        <v>25</v>
      </c>
      <c r="P3">
        <v>405842</v>
      </c>
      <c r="Q3" s="16">
        <v>45873</v>
      </c>
      <c r="R3" s="17">
        <v>256967</v>
      </c>
      <c r="S3" t="s">
        <v>26</v>
      </c>
      <c r="T3" t="s">
        <v>27</v>
      </c>
      <c r="U3" s="35"/>
      <c r="V3" s="36">
        <v>45800.625613425902</v>
      </c>
      <c r="W3" s="37">
        <v>45800.625613425902</v>
      </c>
      <c r="X3" s="36">
        <v>45804.305659722202</v>
      </c>
      <c r="Y3" s="37">
        <v>45804.305659722202</v>
      </c>
      <c r="Z3" s="38">
        <f t="shared" ref="Z3:Z66" si="0">X3-V3</f>
        <v>3.6800462963001337</v>
      </c>
      <c r="AA3" s="35"/>
      <c r="AB3" s="35" t="s">
        <v>224</v>
      </c>
      <c r="AC3" s="35"/>
      <c r="AD3" s="35"/>
    </row>
    <row r="4" spans="1:30" ht="13.5" customHeight="1" x14ac:dyDescent="0.35">
      <c r="A4" s="11" t="s">
        <v>20</v>
      </c>
      <c r="B4" s="12">
        <v>45838</v>
      </c>
      <c r="C4" s="13"/>
      <c r="D4" s="13" t="s">
        <v>30</v>
      </c>
      <c r="E4" s="13">
        <v>455856232</v>
      </c>
      <c r="F4" s="13" t="s">
        <v>31</v>
      </c>
      <c r="G4" s="13"/>
      <c r="H4" s="13"/>
      <c r="I4" s="12"/>
      <c r="J4" s="14"/>
      <c r="K4" s="15"/>
      <c r="L4" s="15">
        <v>-10</v>
      </c>
      <c r="M4" t="s">
        <v>23</v>
      </c>
      <c r="N4" t="s">
        <v>24</v>
      </c>
      <c r="O4" t="s">
        <v>25</v>
      </c>
      <c r="P4">
        <v>405842</v>
      </c>
      <c r="Q4" s="16">
        <v>45873</v>
      </c>
      <c r="R4" s="17">
        <v>256967</v>
      </c>
      <c r="S4" t="s">
        <v>26</v>
      </c>
      <c r="T4" t="s">
        <v>27</v>
      </c>
      <c r="V4" s="16">
        <v>45800.673784722203</v>
      </c>
      <c r="W4" s="31">
        <v>45800.673784722203</v>
      </c>
      <c r="X4" s="16">
        <v>45804.305659722202</v>
      </c>
      <c r="Y4" s="31">
        <v>45804.305659722202</v>
      </c>
      <c r="Z4" s="34">
        <f t="shared" si="0"/>
        <v>3.6318749999991269</v>
      </c>
      <c r="AB4" t="s">
        <v>224</v>
      </c>
    </row>
    <row r="5" spans="1:30" ht="13.5" customHeight="1" x14ac:dyDescent="0.35">
      <c r="A5" s="11" t="s">
        <v>20</v>
      </c>
      <c r="B5" s="12">
        <v>45838</v>
      </c>
      <c r="C5" s="13"/>
      <c r="D5" s="13" t="s">
        <v>32</v>
      </c>
      <c r="E5" s="13">
        <v>456110173</v>
      </c>
      <c r="F5" s="13" t="s">
        <v>33</v>
      </c>
      <c r="G5" s="13"/>
      <c r="H5" s="13"/>
      <c r="I5" s="12"/>
      <c r="J5" s="14"/>
      <c r="K5" s="15"/>
      <c r="L5" s="15">
        <v>-10</v>
      </c>
      <c r="M5" t="s">
        <v>23</v>
      </c>
      <c r="N5" t="s">
        <v>24</v>
      </c>
      <c r="O5" t="s">
        <v>25</v>
      </c>
      <c r="P5">
        <v>405842</v>
      </c>
      <c r="Q5" s="16">
        <v>45873</v>
      </c>
      <c r="R5" s="17">
        <v>256967</v>
      </c>
      <c r="S5" t="s">
        <v>26</v>
      </c>
      <c r="T5" t="s">
        <v>27</v>
      </c>
      <c r="V5" s="16">
        <v>45812.583622685197</v>
      </c>
      <c r="W5" s="31">
        <v>45812.583622685197</v>
      </c>
      <c r="X5" s="16">
        <v>45813.278009259302</v>
      </c>
      <c r="Y5" s="31">
        <v>45813.278009259302</v>
      </c>
      <c r="Z5" s="34">
        <f t="shared" si="0"/>
        <v>0.69438657410501037</v>
      </c>
      <c r="AB5" t="s">
        <v>224</v>
      </c>
    </row>
    <row r="6" spans="1:30" ht="13.5" customHeight="1" x14ac:dyDescent="0.35">
      <c r="A6" s="11" t="s">
        <v>20</v>
      </c>
      <c r="B6" s="12">
        <v>45838</v>
      </c>
      <c r="C6" s="13"/>
      <c r="D6" s="13" t="s">
        <v>34</v>
      </c>
      <c r="E6" s="13">
        <v>456110173</v>
      </c>
      <c r="F6" s="13" t="s">
        <v>33</v>
      </c>
      <c r="G6" s="13"/>
      <c r="H6" s="13"/>
      <c r="I6" s="12"/>
      <c r="J6" s="14"/>
      <c r="K6" s="15"/>
      <c r="L6" s="15">
        <v>-10</v>
      </c>
      <c r="M6" t="s">
        <v>23</v>
      </c>
      <c r="N6" t="s">
        <v>24</v>
      </c>
      <c r="O6" t="s">
        <v>25</v>
      </c>
      <c r="P6">
        <v>405842</v>
      </c>
      <c r="Q6" s="16">
        <v>45873</v>
      </c>
      <c r="R6" s="17">
        <v>256967</v>
      </c>
      <c r="S6" t="s">
        <v>26</v>
      </c>
      <c r="T6" t="s">
        <v>27</v>
      </c>
      <c r="V6" s="16">
        <v>45812.583622685197</v>
      </c>
      <c r="W6" s="31">
        <v>45812.583622685197</v>
      </c>
      <c r="X6" s="16">
        <v>45813.278009259302</v>
      </c>
      <c r="Y6" s="31">
        <v>45813.278009259302</v>
      </c>
      <c r="Z6" s="34">
        <f t="shared" si="0"/>
        <v>0.69438657410501037</v>
      </c>
      <c r="AB6" t="s">
        <v>224</v>
      </c>
    </row>
    <row r="7" spans="1:30" ht="14.25" customHeight="1" x14ac:dyDescent="0.35">
      <c r="A7" s="11" t="s">
        <v>20</v>
      </c>
      <c r="B7" s="12">
        <v>45838</v>
      </c>
      <c r="C7" s="13"/>
      <c r="D7" s="13" t="s">
        <v>35</v>
      </c>
      <c r="E7" s="13">
        <v>456114492</v>
      </c>
      <c r="F7" s="13" t="s">
        <v>36</v>
      </c>
      <c r="G7" s="13"/>
      <c r="H7" s="13"/>
      <c r="I7" s="12"/>
      <c r="J7" s="14"/>
      <c r="K7" s="15"/>
      <c r="L7" s="15">
        <v>-5</v>
      </c>
      <c r="M7" t="s">
        <v>23</v>
      </c>
      <c r="N7" t="s">
        <v>24</v>
      </c>
      <c r="O7" t="s">
        <v>37</v>
      </c>
      <c r="P7">
        <v>405842</v>
      </c>
      <c r="Q7" s="16">
        <v>45873</v>
      </c>
      <c r="R7" s="17">
        <v>256967</v>
      </c>
      <c r="S7" t="s">
        <v>26</v>
      </c>
      <c r="T7" t="s">
        <v>27</v>
      </c>
      <c r="V7" s="16">
        <v>45812.583634259303</v>
      </c>
      <c r="W7" s="31">
        <v>45812.583634259303</v>
      </c>
      <c r="X7" s="16">
        <v>45813.312743055598</v>
      </c>
      <c r="Y7" s="31">
        <v>45813.312743055598</v>
      </c>
      <c r="Z7" s="34">
        <f t="shared" si="0"/>
        <v>0.729108796294895</v>
      </c>
      <c r="AB7" t="s">
        <v>224</v>
      </c>
    </row>
    <row r="8" spans="1:30" ht="13.5" customHeight="1" x14ac:dyDescent="0.35">
      <c r="A8" s="11" t="s">
        <v>20</v>
      </c>
      <c r="B8" s="12">
        <v>45838</v>
      </c>
      <c r="C8" s="13"/>
      <c r="D8" s="13" t="s">
        <v>38</v>
      </c>
      <c r="E8" s="13">
        <v>456169642</v>
      </c>
      <c r="F8" s="13" t="s">
        <v>39</v>
      </c>
      <c r="G8" s="13"/>
      <c r="H8" s="13"/>
      <c r="I8" s="12"/>
      <c r="J8" s="14"/>
      <c r="K8" s="15"/>
      <c r="L8" s="15">
        <v>-10</v>
      </c>
      <c r="M8" t="s">
        <v>23</v>
      </c>
      <c r="N8" t="s">
        <v>24</v>
      </c>
      <c r="O8" t="s">
        <v>40</v>
      </c>
      <c r="P8">
        <v>405842</v>
      </c>
      <c r="Q8" s="16">
        <v>45873</v>
      </c>
      <c r="R8" s="17">
        <v>256967</v>
      </c>
      <c r="S8" t="s">
        <v>26</v>
      </c>
      <c r="T8" t="s">
        <v>27</v>
      </c>
      <c r="V8" s="16">
        <v>45812.576493055603</v>
      </c>
      <c r="W8" s="31">
        <v>45812.576493055603</v>
      </c>
      <c r="X8" s="16">
        <v>45813.396087963003</v>
      </c>
      <c r="Y8" s="31">
        <v>45813.396087963003</v>
      </c>
      <c r="Z8" s="34">
        <f t="shared" si="0"/>
        <v>0.81959490739973262</v>
      </c>
      <c r="AB8" t="s">
        <v>224</v>
      </c>
    </row>
    <row r="9" spans="1:30" ht="13.5" customHeight="1" x14ac:dyDescent="0.35">
      <c r="A9" s="11" t="s">
        <v>20</v>
      </c>
      <c r="B9" s="12">
        <v>45838</v>
      </c>
      <c r="C9" s="13"/>
      <c r="D9" s="13" t="s">
        <v>41</v>
      </c>
      <c r="E9" s="13">
        <v>456169855</v>
      </c>
      <c r="F9" s="13" t="s">
        <v>42</v>
      </c>
      <c r="G9" s="13"/>
      <c r="H9" s="13"/>
      <c r="I9" s="12"/>
      <c r="J9" s="14"/>
      <c r="K9" s="15"/>
      <c r="L9" s="15">
        <v>-5</v>
      </c>
      <c r="M9" t="s">
        <v>23</v>
      </c>
      <c r="N9" t="s">
        <v>24</v>
      </c>
      <c r="O9" t="s">
        <v>40</v>
      </c>
      <c r="P9">
        <v>405842</v>
      </c>
      <c r="Q9" s="16">
        <v>45873</v>
      </c>
      <c r="R9" s="17">
        <v>256967</v>
      </c>
      <c r="S9" t="s">
        <v>26</v>
      </c>
      <c r="T9" t="s">
        <v>27</v>
      </c>
      <c r="V9" s="16">
        <v>45812.576493055603</v>
      </c>
      <c r="W9" s="31">
        <v>45812.576493055603</v>
      </c>
      <c r="X9" s="16">
        <v>45813.138993055603</v>
      </c>
      <c r="Y9" s="31">
        <v>45813.138993055603</v>
      </c>
      <c r="Z9" s="34">
        <f t="shared" si="0"/>
        <v>0.5625</v>
      </c>
      <c r="AB9" t="s">
        <v>224</v>
      </c>
    </row>
    <row r="10" spans="1:30" ht="13.5" customHeight="1" x14ac:dyDescent="0.35">
      <c r="A10" s="11" t="s">
        <v>20</v>
      </c>
      <c r="B10" s="12">
        <v>45838</v>
      </c>
      <c r="C10" s="13"/>
      <c r="D10" s="13" t="s">
        <v>43</v>
      </c>
      <c r="E10" s="13">
        <v>456169906</v>
      </c>
      <c r="F10" s="13" t="s">
        <v>44</v>
      </c>
      <c r="G10" s="13"/>
      <c r="H10" s="13"/>
      <c r="I10" s="12"/>
      <c r="J10" s="14"/>
      <c r="K10" s="15"/>
      <c r="L10" s="15">
        <v>-5</v>
      </c>
      <c r="M10" t="s">
        <v>23</v>
      </c>
      <c r="N10" t="s">
        <v>24</v>
      </c>
      <c r="O10" t="s">
        <v>25</v>
      </c>
      <c r="P10">
        <v>405842</v>
      </c>
      <c r="Q10" s="16">
        <v>45873</v>
      </c>
      <c r="R10" s="17">
        <v>256967</v>
      </c>
      <c r="S10" t="s">
        <v>26</v>
      </c>
      <c r="T10" t="s">
        <v>27</v>
      </c>
      <c r="V10" s="16">
        <v>45812.576516203699</v>
      </c>
      <c r="W10" s="31">
        <v>45812.576516203699</v>
      </c>
      <c r="X10" s="16">
        <v>45813.2988078704</v>
      </c>
      <c r="Y10" s="31">
        <v>45813.2988078704</v>
      </c>
      <c r="Z10" s="34">
        <f t="shared" si="0"/>
        <v>0.72229166670149425</v>
      </c>
      <c r="AB10" t="s">
        <v>224</v>
      </c>
    </row>
    <row r="11" spans="1:30" ht="13.5" customHeight="1" x14ac:dyDescent="0.35">
      <c r="A11" s="11" t="s">
        <v>20</v>
      </c>
      <c r="B11" s="12">
        <v>45838</v>
      </c>
      <c r="C11" s="13"/>
      <c r="D11" s="13" t="s">
        <v>45</v>
      </c>
      <c r="E11" s="13">
        <v>456169906</v>
      </c>
      <c r="F11" s="13" t="s">
        <v>44</v>
      </c>
      <c r="G11" s="13"/>
      <c r="H11" s="13"/>
      <c r="I11" s="12"/>
      <c r="J11" s="14"/>
      <c r="K11" s="15"/>
      <c r="L11" s="15">
        <v>-5</v>
      </c>
      <c r="M11" t="s">
        <v>23</v>
      </c>
      <c r="N11" t="s">
        <v>24</v>
      </c>
      <c r="O11" t="s">
        <v>25</v>
      </c>
      <c r="P11">
        <v>405842</v>
      </c>
      <c r="Q11" s="16">
        <v>45873</v>
      </c>
      <c r="R11" s="17">
        <v>256967</v>
      </c>
      <c r="S11" t="s">
        <v>26</v>
      </c>
      <c r="T11" t="s">
        <v>27</v>
      </c>
      <c r="V11" s="16">
        <v>45812.576516203699</v>
      </c>
      <c r="W11" s="31">
        <v>45812.576516203699</v>
      </c>
      <c r="X11" s="16">
        <v>45813.2988078704</v>
      </c>
      <c r="Y11" s="31">
        <v>45813.2988078704</v>
      </c>
      <c r="Z11" s="34">
        <f t="shared" si="0"/>
        <v>0.72229166670149425</v>
      </c>
      <c r="AB11" t="s">
        <v>224</v>
      </c>
    </row>
    <row r="12" spans="1:30" ht="14.25" customHeight="1" x14ac:dyDescent="0.35">
      <c r="A12" s="11" t="s">
        <v>20</v>
      </c>
      <c r="B12" s="12">
        <v>45838</v>
      </c>
      <c r="C12" s="13"/>
      <c r="D12" s="13" t="s">
        <v>46</v>
      </c>
      <c r="E12" s="13">
        <v>456170067</v>
      </c>
      <c r="F12" s="13" t="s">
        <v>47</v>
      </c>
      <c r="G12" s="13"/>
      <c r="H12" s="13"/>
      <c r="I12" s="12"/>
      <c r="J12" s="14"/>
      <c r="K12" s="15"/>
      <c r="L12" s="15">
        <v>-10</v>
      </c>
      <c r="M12" t="s">
        <v>23</v>
      </c>
      <c r="N12" t="s">
        <v>24</v>
      </c>
      <c r="O12" t="s">
        <v>48</v>
      </c>
      <c r="P12">
        <v>405842</v>
      </c>
      <c r="Q12" s="16">
        <v>45873</v>
      </c>
      <c r="R12" s="17">
        <v>256967</v>
      </c>
      <c r="S12" t="s">
        <v>26</v>
      </c>
      <c r="T12" t="s">
        <v>27</v>
      </c>
      <c r="V12" s="16">
        <v>45812.583599537</v>
      </c>
      <c r="W12" s="31">
        <v>45812.583599537</v>
      </c>
      <c r="X12" s="16">
        <v>45813.444583333301</v>
      </c>
      <c r="Y12" s="31">
        <v>45813.444583333301</v>
      </c>
      <c r="Z12" s="34">
        <f t="shared" si="0"/>
        <v>0.86098379630129784</v>
      </c>
      <c r="AB12" t="s">
        <v>224</v>
      </c>
    </row>
    <row r="13" spans="1:30" ht="13.5" customHeight="1" x14ac:dyDescent="0.35">
      <c r="A13" s="11" t="s">
        <v>20</v>
      </c>
      <c r="B13" s="12">
        <v>45838</v>
      </c>
      <c r="C13" s="13"/>
      <c r="D13" s="13" t="s">
        <v>49</v>
      </c>
      <c r="E13" s="13">
        <v>456170110</v>
      </c>
      <c r="F13" s="13" t="s">
        <v>50</v>
      </c>
      <c r="G13" s="13"/>
      <c r="H13" s="13"/>
      <c r="I13" s="12"/>
      <c r="J13" s="14"/>
      <c r="K13" s="15"/>
      <c r="L13" s="15">
        <v>-10</v>
      </c>
      <c r="M13" t="s">
        <v>23</v>
      </c>
      <c r="N13" t="s">
        <v>24</v>
      </c>
      <c r="O13" t="s">
        <v>40</v>
      </c>
      <c r="P13">
        <v>405842</v>
      </c>
      <c r="Q13" s="16">
        <v>45873</v>
      </c>
      <c r="R13" s="17">
        <v>256967</v>
      </c>
      <c r="S13" t="s">
        <v>26</v>
      </c>
      <c r="T13" t="s">
        <v>27</v>
      </c>
      <c r="V13" s="16">
        <v>45812.583611111098</v>
      </c>
      <c r="W13" s="31">
        <v>45812.583611111098</v>
      </c>
      <c r="X13" s="16">
        <v>45814.215509259302</v>
      </c>
      <c r="Y13" s="31">
        <v>45814.215509259302</v>
      </c>
      <c r="Z13" s="34">
        <f t="shared" si="0"/>
        <v>1.6318981482036179</v>
      </c>
      <c r="AB13" t="s">
        <v>224</v>
      </c>
    </row>
    <row r="14" spans="1:30" ht="13.5" customHeight="1" x14ac:dyDescent="0.35">
      <c r="A14" s="11" t="s">
        <v>20</v>
      </c>
      <c r="B14" s="12">
        <v>45838</v>
      </c>
      <c r="C14" s="13"/>
      <c r="D14" s="13" t="s">
        <v>51</v>
      </c>
      <c r="E14" s="13">
        <v>456170110</v>
      </c>
      <c r="F14" s="13" t="s">
        <v>50</v>
      </c>
      <c r="G14" s="13"/>
      <c r="H14" s="13"/>
      <c r="I14" s="12"/>
      <c r="J14" s="14"/>
      <c r="K14" s="15"/>
      <c r="L14" s="15">
        <v>-10</v>
      </c>
      <c r="M14" t="s">
        <v>23</v>
      </c>
      <c r="N14" t="s">
        <v>24</v>
      </c>
      <c r="O14" t="s">
        <v>40</v>
      </c>
      <c r="P14">
        <v>405842</v>
      </c>
      <c r="Q14" s="16">
        <v>45873</v>
      </c>
      <c r="R14" s="17">
        <v>256967</v>
      </c>
      <c r="S14" t="s">
        <v>26</v>
      </c>
      <c r="T14" t="s">
        <v>27</v>
      </c>
      <c r="V14" s="16">
        <v>45812.583611111098</v>
      </c>
      <c r="W14" s="31">
        <v>45812.583611111098</v>
      </c>
      <c r="X14" s="16">
        <v>45814.215509259302</v>
      </c>
      <c r="Y14" s="31">
        <v>45814.215509259302</v>
      </c>
      <c r="Z14" s="34">
        <f t="shared" si="0"/>
        <v>1.6318981482036179</v>
      </c>
      <c r="AB14" t="s">
        <v>224</v>
      </c>
    </row>
    <row r="15" spans="1:30" ht="13.5" customHeight="1" x14ac:dyDescent="0.35">
      <c r="A15" s="11" t="s">
        <v>20</v>
      </c>
      <c r="B15" s="12">
        <v>45838</v>
      </c>
      <c r="C15" s="13"/>
      <c r="D15" s="13" t="s">
        <v>52</v>
      </c>
      <c r="E15" s="13">
        <v>456170769</v>
      </c>
      <c r="F15" s="13" t="s">
        <v>53</v>
      </c>
      <c r="G15" s="13"/>
      <c r="H15" s="13"/>
      <c r="I15" s="12"/>
      <c r="J15" s="14"/>
      <c r="K15" s="15"/>
      <c r="L15" s="15">
        <v>-5</v>
      </c>
      <c r="M15" t="s">
        <v>23</v>
      </c>
      <c r="N15" t="s">
        <v>24</v>
      </c>
      <c r="O15" t="s">
        <v>25</v>
      </c>
      <c r="P15">
        <v>405842</v>
      </c>
      <c r="Q15" s="16">
        <v>45873</v>
      </c>
      <c r="R15" s="17">
        <v>256967</v>
      </c>
      <c r="S15" t="s">
        <v>26</v>
      </c>
      <c r="T15" t="s">
        <v>27</v>
      </c>
      <c r="V15" s="16">
        <v>45812.5836458333</v>
      </c>
      <c r="W15" s="31">
        <v>45812.5836458333</v>
      </c>
      <c r="X15" s="16">
        <v>45813.298819444397</v>
      </c>
      <c r="Y15" s="31">
        <v>45813.298819444397</v>
      </c>
      <c r="Z15" s="34">
        <f t="shared" si="0"/>
        <v>0.71517361109727062</v>
      </c>
      <c r="AB15" t="s">
        <v>224</v>
      </c>
    </row>
    <row r="16" spans="1:30" ht="13.5" customHeight="1" x14ac:dyDescent="0.35">
      <c r="A16" s="11" t="s">
        <v>20</v>
      </c>
      <c r="B16" s="12">
        <v>45838</v>
      </c>
      <c r="C16" s="13"/>
      <c r="D16" s="13" t="s">
        <v>54</v>
      </c>
      <c r="E16" s="13">
        <v>456170824</v>
      </c>
      <c r="F16" s="13" t="s">
        <v>55</v>
      </c>
      <c r="G16" s="13"/>
      <c r="H16" s="13"/>
      <c r="I16" s="12"/>
      <c r="J16" s="14"/>
      <c r="K16" s="15"/>
      <c r="L16" s="15">
        <v>-5</v>
      </c>
      <c r="M16" t="s">
        <v>23</v>
      </c>
      <c r="N16" t="s">
        <v>24</v>
      </c>
      <c r="O16" t="s">
        <v>25</v>
      </c>
      <c r="P16">
        <v>405842</v>
      </c>
      <c r="Q16" s="16">
        <v>45873</v>
      </c>
      <c r="R16" s="17">
        <v>256967</v>
      </c>
      <c r="S16" t="s">
        <v>26</v>
      </c>
      <c r="T16" t="s">
        <v>27</v>
      </c>
      <c r="V16" s="16">
        <v>45812.583657407398</v>
      </c>
      <c r="W16" s="31">
        <v>45812.583657407398</v>
      </c>
      <c r="X16" s="16">
        <v>45813.305775462999</v>
      </c>
      <c r="Y16" s="31">
        <v>45813.305775462999</v>
      </c>
      <c r="Z16" s="34">
        <f t="shared" si="0"/>
        <v>0.72211805560073117</v>
      </c>
      <c r="AB16" t="s">
        <v>224</v>
      </c>
    </row>
    <row r="17" spans="1:28" ht="14.25" customHeight="1" x14ac:dyDescent="0.35">
      <c r="A17" s="11" t="s">
        <v>20</v>
      </c>
      <c r="B17" s="12">
        <v>45838</v>
      </c>
      <c r="C17" s="13"/>
      <c r="D17" s="13" t="s">
        <v>56</v>
      </c>
      <c r="E17" s="13">
        <v>456170824</v>
      </c>
      <c r="F17" s="13" t="s">
        <v>55</v>
      </c>
      <c r="G17" s="13"/>
      <c r="H17" s="13"/>
      <c r="I17" s="12"/>
      <c r="J17" s="14"/>
      <c r="K17" s="15"/>
      <c r="L17" s="15">
        <v>-5</v>
      </c>
      <c r="M17" t="s">
        <v>23</v>
      </c>
      <c r="N17" t="s">
        <v>24</v>
      </c>
      <c r="O17" t="s">
        <v>25</v>
      </c>
      <c r="P17">
        <v>405842</v>
      </c>
      <c r="Q17" s="16">
        <v>45873</v>
      </c>
      <c r="R17" s="17">
        <v>256967</v>
      </c>
      <c r="S17" t="s">
        <v>26</v>
      </c>
      <c r="T17" t="s">
        <v>27</v>
      </c>
      <c r="V17" s="16">
        <v>45812.583657407398</v>
      </c>
      <c r="W17" s="31">
        <v>45812.583657407398</v>
      </c>
      <c r="X17" s="16">
        <v>45813.305775462999</v>
      </c>
      <c r="Y17" s="31">
        <v>45813.305775462999</v>
      </c>
      <c r="Z17" s="34">
        <f t="shared" si="0"/>
        <v>0.72211805560073117</v>
      </c>
      <c r="AB17" t="s">
        <v>224</v>
      </c>
    </row>
    <row r="18" spans="1:28" ht="13.5" customHeight="1" x14ac:dyDescent="0.35">
      <c r="A18" s="11" t="s">
        <v>20</v>
      </c>
      <c r="B18" s="12">
        <v>45838</v>
      </c>
      <c r="C18" s="13"/>
      <c r="D18" s="13" t="s">
        <v>57</v>
      </c>
      <c r="E18" s="13">
        <v>456170896</v>
      </c>
      <c r="F18" s="13" t="s">
        <v>58</v>
      </c>
      <c r="G18" s="13"/>
      <c r="H18" s="13"/>
      <c r="I18" s="12"/>
      <c r="J18" s="14"/>
      <c r="K18" s="15"/>
      <c r="L18" s="15">
        <v>-5</v>
      </c>
      <c r="M18" t="s">
        <v>23</v>
      </c>
      <c r="N18" t="s">
        <v>24</v>
      </c>
      <c r="O18" t="s">
        <v>40</v>
      </c>
      <c r="P18">
        <v>405842</v>
      </c>
      <c r="Q18" s="16">
        <v>45873</v>
      </c>
      <c r="R18" s="17">
        <v>256967</v>
      </c>
      <c r="S18" t="s">
        <v>26</v>
      </c>
      <c r="T18" t="s">
        <v>27</v>
      </c>
      <c r="V18" s="16">
        <v>45812.583680555603</v>
      </c>
      <c r="W18" s="31">
        <v>45812.583680555603</v>
      </c>
      <c r="X18" s="16">
        <v>45813.132071759297</v>
      </c>
      <c r="Y18" s="31">
        <v>45813.132071759297</v>
      </c>
      <c r="Z18" s="34">
        <f t="shared" si="0"/>
        <v>0.54839120369433658</v>
      </c>
      <c r="AB18" t="s">
        <v>224</v>
      </c>
    </row>
    <row r="19" spans="1:28" ht="13.5" customHeight="1" x14ac:dyDescent="0.35">
      <c r="A19" s="11" t="s">
        <v>20</v>
      </c>
      <c r="B19" s="12">
        <v>45838</v>
      </c>
      <c r="C19" s="13"/>
      <c r="D19" s="13" t="s">
        <v>59</v>
      </c>
      <c r="E19" s="13">
        <v>456171296</v>
      </c>
      <c r="F19" s="13" t="s">
        <v>60</v>
      </c>
      <c r="G19" s="13"/>
      <c r="H19" s="13"/>
      <c r="I19" s="12"/>
      <c r="J19" s="14"/>
      <c r="K19" s="15"/>
      <c r="L19" s="15">
        <v>-10</v>
      </c>
      <c r="M19" t="s">
        <v>23</v>
      </c>
      <c r="N19" t="s">
        <v>24</v>
      </c>
      <c r="O19" t="s">
        <v>40</v>
      </c>
      <c r="P19">
        <v>405842</v>
      </c>
      <c r="Q19" s="16">
        <v>45873</v>
      </c>
      <c r="R19" s="17">
        <v>256967</v>
      </c>
      <c r="S19" t="s">
        <v>26</v>
      </c>
      <c r="T19" t="s">
        <v>27</v>
      </c>
      <c r="V19" s="16">
        <v>45812.583668981497</v>
      </c>
      <c r="W19" s="31">
        <v>45812.583668981497</v>
      </c>
      <c r="X19" s="16">
        <v>45813.430694444403</v>
      </c>
      <c r="Y19" s="31">
        <v>45813.430694444403</v>
      </c>
      <c r="Z19" s="34">
        <f t="shared" si="0"/>
        <v>0.84702546290645842</v>
      </c>
      <c r="AB19" t="s">
        <v>224</v>
      </c>
    </row>
    <row r="20" spans="1:28" ht="13.5" customHeight="1" x14ac:dyDescent="0.35">
      <c r="A20" s="11" t="s">
        <v>20</v>
      </c>
      <c r="B20" s="12">
        <v>45838</v>
      </c>
      <c r="C20" s="13"/>
      <c r="D20" s="13" t="s">
        <v>61</v>
      </c>
      <c r="E20" s="13">
        <v>456171296</v>
      </c>
      <c r="F20" s="13" t="s">
        <v>60</v>
      </c>
      <c r="G20" s="13"/>
      <c r="H20" s="13"/>
      <c r="I20" s="12"/>
      <c r="J20" s="14"/>
      <c r="K20" s="15"/>
      <c r="L20" s="15">
        <v>-5</v>
      </c>
      <c r="M20" t="s">
        <v>23</v>
      </c>
      <c r="N20" t="s">
        <v>24</v>
      </c>
      <c r="O20" t="s">
        <v>40</v>
      </c>
      <c r="P20">
        <v>405842</v>
      </c>
      <c r="Q20" s="16">
        <v>45873</v>
      </c>
      <c r="R20" s="17">
        <v>256967</v>
      </c>
      <c r="S20" t="s">
        <v>26</v>
      </c>
      <c r="T20" t="s">
        <v>27</v>
      </c>
      <c r="V20" s="16">
        <v>45812.583668981497</v>
      </c>
      <c r="W20" s="31">
        <v>45812.583668981497</v>
      </c>
      <c r="X20" s="16">
        <v>45813.430694444403</v>
      </c>
      <c r="Y20" s="31">
        <v>45813.430694444403</v>
      </c>
      <c r="Z20" s="34">
        <f t="shared" si="0"/>
        <v>0.84702546290645842</v>
      </c>
      <c r="AB20" t="s">
        <v>224</v>
      </c>
    </row>
    <row r="21" spans="1:28" ht="13.5" customHeight="1" x14ac:dyDescent="0.35">
      <c r="A21" s="11" t="s">
        <v>20</v>
      </c>
      <c r="B21" s="12">
        <v>45838</v>
      </c>
      <c r="C21" s="13"/>
      <c r="D21" s="13" t="s">
        <v>62</v>
      </c>
      <c r="E21" s="13">
        <v>456279086</v>
      </c>
      <c r="F21" s="13" t="s">
        <v>63</v>
      </c>
      <c r="G21" s="13"/>
      <c r="H21" s="13"/>
      <c r="I21" s="12"/>
      <c r="J21" s="14"/>
      <c r="K21" s="15"/>
      <c r="L21" s="15">
        <v>-5</v>
      </c>
      <c r="M21" t="s">
        <v>23</v>
      </c>
      <c r="N21" t="s">
        <v>24</v>
      </c>
      <c r="O21" t="s">
        <v>48</v>
      </c>
      <c r="P21">
        <v>405842</v>
      </c>
      <c r="Q21" s="16">
        <v>45873</v>
      </c>
      <c r="R21" s="17">
        <v>256967</v>
      </c>
      <c r="S21" t="s">
        <v>26</v>
      </c>
      <c r="T21" t="s">
        <v>27</v>
      </c>
      <c r="V21" s="16">
        <v>45807.291863425897</v>
      </c>
      <c r="W21" s="31">
        <v>45807.291863425897</v>
      </c>
      <c r="X21" s="16">
        <v>45811.333414351902</v>
      </c>
      <c r="Y21" s="31">
        <v>45811.333414351902</v>
      </c>
      <c r="Z21" s="34">
        <f t="shared" si="0"/>
        <v>4.0415509260055842</v>
      </c>
      <c r="AB21" t="s">
        <v>224</v>
      </c>
    </row>
    <row r="22" spans="1:28" ht="14.25" customHeight="1" x14ac:dyDescent="0.35">
      <c r="A22" s="11" t="s">
        <v>20</v>
      </c>
      <c r="B22" s="12">
        <v>45838</v>
      </c>
      <c r="C22" s="13"/>
      <c r="D22" s="13" t="s">
        <v>64</v>
      </c>
      <c r="E22" s="13">
        <v>456434290</v>
      </c>
      <c r="F22" s="13" t="s">
        <v>65</v>
      </c>
      <c r="G22" s="13"/>
      <c r="H22" s="13"/>
      <c r="I22" s="12"/>
      <c r="J22" s="14"/>
      <c r="K22" s="15"/>
      <c r="L22" s="15">
        <v>-10</v>
      </c>
      <c r="M22" t="s">
        <v>23</v>
      </c>
      <c r="N22" t="s">
        <v>24</v>
      </c>
      <c r="O22" t="s">
        <v>25</v>
      </c>
      <c r="P22">
        <v>405842</v>
      </c>
      <c r="Q22" s="16">
        <v>45873</v>
      </c>
      <c r="R22" s="17">
        <v>256967</v>
      </c>
      <c r="S22" t="s">
        <v>26</v>
      </c>
      <c r="T22" t="s">
        <v>27</v>
      </c>
      <c r="V22" s="16">
        <v>45810.277962963002</v>
      </c>
      <c r="W22" s="31">
        <v>45810.277962963002</v>
      </c>
      <c r="X22" s="16">
        <v>45811.319571759297</v>
      </c>
      <c r="Y22" s="31">
        <v>45811.319571759297</v>
      </c>
      <c r="Z22" s="34">
        <f t="shared" si="0"/>
        <v>1.041608796294895</v>
      </c>
      <c r="AB22" t="s">
        <v>224</v>
      </c>
    </row>
    <row r="23" spans="1:28" ht="13.5" customHeight="1" x14ac:dyDescent="0.35">
      <c r="A23" s="11" t="s">
        <v>20</v>
      </c>
      <c r="B23" s="12">
        <v>45838</v>
      </c>
      <c r="C23" s="13"/>
      <c r="D23" s="13" t="s">
        <v>66</v>
      </c>
      <c r="E23" s="13">
        <v>456584507</v>
      </c>
      <c r="F23" s="13" t="s">
        <v>67</v>
      </c>
      <c r="G23" s="13"/>
      <c r="H23" s="13"/>
      <c r="I23" s="12"/>
      <c r="J23" s="14"/>
      <c r="K23" s="15"/>
      <c r="L23" s="15">
        <v>-20</v>
      </c>
      <c r="M23" t="s">
        <v>23</v>
      </c>
      <c r="N23" t="s">
        <v>24</v>
      </c>
      <c r="O23" t="s">
        <v>25</v>
      </c>
      <c r="P23">
        <v>405842</v>
      </c>
      <c r="Q23" s="16">
        <v>45873</v>
      </c>
      <c r="R23" s="17">
        <v>256967</v>
      </c>
      <c r="S23" t="s">
        <v>26</v>
      </c>
      <c r="T23" t="s">
        <v>27</v>
      </c>
      <c r="V23" s="16">
        <v>45813.382395833301</v>
      </c>
      <c r="W23" s="31">
        <v>45813.382395833301</v>
      </c>
      <c r="X23" s="16">
        <v>45819.243113425902</v>
      </c>
      <c r="Y23" s="31">
        <v>45819.243113425902</v>
      </c>
      <c r="Z23" s="34">
        <f t="shared" si="0"/>
        <v>5.8607175926008495</v>
      </c>
      <c r="AB23" t="s">
        <v>225</v>
      </c>
    </row>
    <row r="24" spans="1:28" ht="13.5" customHeight="1" x14ac:dyDescent="0.35">
      <c r="A24" s="11" t="s">
        <v>20</v>
      </c>
      <c r="B24" s="12">
        <v>45838</v>
      </c>
      <c r="C24" s="13"/>
      <c r="D24" s="13" t="s">
        <v>68</v>
      </c>
      <c r="E24" s="13">
        <v>456606569</v>
      </c>
      <c r="F24" s="13" t="s">
        <v>69</v>
      </c>
      <c r="G24" s="13"/>
      <c r="H24" s="13"/>
      <c r="I24" s="12"/>
      <c r="J24" s="14"/>
      <c r="K24" s="15"/>
      <c r="L24" s="15">
        <v>-20</v>
      </c>
      <c r="M24" t="s">
        <v>23</v>
      </c>
      <c r="N24" t="s">
        <v>24</v>
      </c>
      <c r="O24" t="s">
        <v>25</v>
      </c>
      <c r="P24">
        <v>405842</v>
      </c>
      <c r="Q24" s="16">
        <v>45873</v>
      </c>
      <c r="R24" s="17">
        <v>256967</v>
      </c>
      <c r="S24" t="s">
        <v>26</v>
      </c>
      <c r="T24" t="s">
        <v>27</v>
      </c>
      <c r="V24" s="16">
        <v>45813.694895833301</v>
      </c>
      <c r="W24" s="31">
        <v>45813.694895833301</v>
      </c>
      <c r="X24" s="16">
        <v>45819.236168981501</v>
      </c>
      <c r="Y24" s="31">
        <v>45819.236168981501</v>
      </c>
      <c r="Z24" s="34">
        <f t="shared" si="0"/>
        <v>5.5412731481992523</v>
      </c>
      <c r="AB24" t="s">
        <v>225</v>
      </c>
    </row>
    <row r="25" spans="1:28" ht="13.5" customHeight="1" x14ac:dyDescent="0.35">
      <c r="A25" s="11" t="s">
        <v>20</v>
      </c>
      <c r="B25" s="12">
        <v>45838</v>
      </c>
      <c r="C25" s="13"/>
      <c r="D25" s="13" t="s">
        <v>70</v>
      </c>
      <c r="E25" s="13">
        <v>456609249</v>
      </c>
      <c r="F25" s="13" t="s">
        <v>71</v>
      </c>
      <c r="G25" s="13"/>
      <c r="H25" s="13"/>
      <c r="I25" s="12"/>
      <c r="J25" s="14"/>
      <c r="K25" s="15"/>
      <c r="L25" s="15">
        <v>-20</v>
      </c>
      <c r="M25" t="s">
        <v>23</v>
      </c>
      <c r="N25" t="s">
        <v>24</v>
      </c>
      <c r="O25" t="s">
        <v>25</v>
      </c>
      <c r="P25">
        <v>405842</v>
      </c>
      <c r="Q25" s="16">
        <v>45873</v>
      </c>
      <c r="R25" s="17">
        <v>256967</v>
      </c>
      <c r="S25" t="s">
        <v>26</v>
      </c>
      <c r="T25" t="s">
        <v>27</v>
      </c>
      <c r="V25" s="16">
        <v>45813.729502314804</v>
      </c>
      <c r="W25" s="31">
        <v>45813.729502314804</v>
      </c>
      <c r="X25" s="16">
        <v>45819.250081018501</v>
      </c>
      <c r="Y25" s="31">
        <v>45819.250081018501</v>
      </c>
      <c r="Z25" s="34">
        <f t="shared" si="0"/>
        <v>5.520578703697538</v>
      </c>
      <c r="AB25" t="s">
        <v>225</v>
      </c>
    </row>
    <row r="26" spans="1:28" ht="13.5" customHeight="1" x14ac:dyDescent="0.35">
      <c r="A26" s="11" t="s">
        <v>20</v>
      </c>
      <c r="B26" s="12">
        <v>45838</v>
      </c>
      <c r="C26" s="13"/>
      <c r="D26" s="13" t="s">
        <v>72</v>
      </c>
      <c r="E26" s="13">
        <v>456611150</v>
      </c>
      <c r="F26" s="13" t="s">
        <v>73</v>
      </c>
      <c r="G26" s="13"/>
      <c r="H26" s="13"/>
      <c r="I26" s="12"/>
      <c r="J26" s="14"/>
      <c r="K26" s="15"/>
      <c r="L26" s="15">
        <v>-15</v>
      </c>
      <c r="M26" t="s">
        <v>23</v>
      </c>
      <c r="N26" t="s">
        <v>24</v>
      </c>
      <c r="O26" t="s">
        <v>25</v>
      </c>
      <c r="P26">
        <v>405842</v>
      </c>
      <c r="Q26" s="16">
        <v>45873</v>
      </c>
      <c r="R26" s="17">
        <v>256967</v>
      </c>
      <c r="S26" t="s">
        <v>26</v>
      </c>
      <c r="T26" t="s">
        <v>27</v>
      </c>
      <c r="V26" s="16">
        <v>45813.757349537002</v>
      </c>
      <c r="W26" s="31">
        <v>45813.757349537002</v>
      </c>
      <c r="X26" s="16">
        <v>45819.229224536997</v>
      </c>
      <c r="Y26" s="31">
        <v>45819.229224536997</v>
      </c>
      <c r="Z26" s="34">
        <f t="shared" si="0"/>
        <v>5.4718749999956344</v>
      </c>
      <c r="AB26" t="s">
        <v>225</v>
      </c>
    </row>
    <row r="27" spans="1:28" ht="14.25" customHeight="1" x14ac:dyDescent="0.35">
      <c r="A27" s="11" t="s">
        <v>20</v>
      </c>
      <c r="B27" s="12">
        <v>45838</v>
      </c>
      <c r="C27" s="13"/>
      <c r="D27" s="13" t="s">
        <v>74</v>
      </c>
      <c r="E27" s="13">
        <v>456640526</v>
      </c>
      <c r="F27" s="13" t="s">
        <v>75</v>
      </c>
      <c r="G27" s="13"/>
      <c r="H27" s="13"/>
      <c r="I27" s="12"/>
      <c r="J27" s="14"/>
      <c r="K27" s="15"/>
      <c r="L27" s="15">
        <v>-10</v>
      </c>
      <c r="M27" t="s">
        <v>23</v>
      </c>
      <c r="N27" t="s">
        <v>24</v>
      </c>
      <c r="O27" t="s">
        <v>25</v>
      </c>
      <c r="P27">
        <v>405842</v>
      </c>
      <c r="Q27" s="16">
        <v>45873</v>
      </c>
      <c r="R27" s="17">
        <v>256967</v>
      </c>
      <c r="S27" t="s">
        <v>26</v>
      </c>
      <c r="T27" t="s">
        <v>27</v>
      </c>
      <c r="V27" s="16">
        <v>45814.500601851898</v>
      </c>
      <c r="W27" s="31">
        <v>45814.500601851898</v>
      </c>
      <c r="X27" s="16">
        <v>45824.2363078704</v>
      </c>
      <c r="Y27" s="31">
        <v>45824.2363078704</v>
      </c>
      <c r="Z27" s="34">
        <f t="shared" si="0"/>
        <v>9.7357060185022419</v>
      </c>
      <c r="AB27" t="s">
        <v>224</v>
      </c>
    </row>
    <row r="28" spans="1:28" ht="13.5" customHeight="1" x14ac:dyDescent="0.35">
      <c r="A28" s="11" t="s">
        <v>20</v>
      </c>
      <c r="B28" s="12">
        <v>45838</v>
      </c>
      <c r="C28" s="13"/>
      <c r="D28" s="13" t="s">
        <v>76</v>
      </c>
      <c r="E28" s="13">
        <v>456641771</v>
      </c>
      <c r="F28" s="13" t="s">
        <v>77</v>
      </c>
      <c r="G28" s="13"/>
      <c r="H28" s="13"/>
      <c r="I28" s="12"/>
      <c r="J28" s="14"/>
      <c r="K28" s="15"/>
      <c r="L28" s="15">
        <v>-5</v>
      </c>
      <c r="M28" t="s">
        <v>23</v>
      </c>
      <c r="N28" t="s">
        <v>24</v>
      </c>
      <c r="O28" t="s">
        <v>25</v>
      </c>
      <c r="P28">
        <v>405842</v>
      </c>
      <c r="Q28" s="16">
        <v>45873</v>
      </c>
      <c r="R28" s="17">
        <v>256967</v>
      </c>
      <c r="S28" t="s">
        <v>26</v>
      </c>
      <c r="T28" t="s">
        <v>27</v>
      </c>
      <c r="V28" s="16">
        <v>45814.527881944399</v>
      </c>
      <c r="W28" s="31">
        <v>45814.527881944399</v>
      </c>
      <c r="X28" s="16">
        <v>45824.2500925926</v>
      </c>
      <c r="Y28" s="31">
        <v>45824.2500925926</v>
      </c>
      <c r="Z28" s="34">
        <f t="shared" si="0"/>
        <v>9.7222106482004165</v>
      </c>
      <c r="AB28" t="s">
        <v>224</v>
      </c>
    </row>
    <row r="29" spans="1:28" ht="13.5" customHeight="1" x14ac:dyDescent="0.35">
      <c r="A29" s="11" t="s">
        <v>20</v>
      </c>
      <c r="B29" s="12">
        <v>45838</v>
      </c>
      <c r="C29" s="13"/>
      <c r="D29" s="13" t="s">
        <v>78</v>
      </c>
      <c r="E29" s="13">
        <v>456643285</v>
      </c>
      <c r="F29" s="13" t="s">
        <v>79</v>
      </c>
      <c r="G29" s="13"/>
      <c r="H29" s="13"/>
      <c r="I29" s="12"/>
      <c r="J29" s="14"/>
      <c r="K29" s="15"/>
      <c r="L29" s="15">
        <v>-10</v>
      </c>
      <c r="M29" t="s">
        <v>23</v>
      </c>
      <c r="N29" t="s">
        <v>24</v>
      </c>
      <c r="O29" t="s">
        <v>25</v>
      </c>
      <c r="P29">
        <v>405842</v>
      </c>
      <c r="Q29" s="16">
        <v>45873</v>
      </c>
      <c r="R29" s="17">
        <v>256967</v>
      </c>
      <c r="S29" t="s">
        <v>26</v>
      </c>
      <c r="T29" t="s">
        <v>27</v>
      </c>
      <c r="V29" s="16">
        <v>45814.542233796303</v>
      </c>
      <c r="W29" s="31">
        <v>45814.542233796303</v>
      </c>
      <c r="X29" s="16">
        <v>45820.291712963</v>
      </c>
      <c r="Y29" s="31">
        <v>45820.291712963</v>
      </c>
      <c r="Z29" s="34">
        <f t="shared" si="0"/>
        <v>5.7494791666977108</v>
      </c>
      <c r="AB29" t="s">
        <v>225</v>
      </c>
    </row>
    <row r="30" spans="1:28" ht="13.5" customHeight="1" x14ac:dyDescent="0.35">
      <c r="A30" s="11" t="s">
        <v>20</v>
      </c>
      <c r="B30" s="12">
        <v>45838</v>
      </c>
      <c r="C30" s="13"/>
      <c r="D30" s="13" t="s">
        <v>80</v>
      </c>
      <c r="E30" s="13">
        <v>456650263</v>
      </c>
      <c r="F30" s="13" t="s">
        <v>81</v>
      </c>
      <c r="G30" s="13"/>
      <c r="H30" s="13"/>
      <c r="I30" s="12"/>
      <c r="J30" s="14"/>
      <c r="K30" s="15"/>
      <c r="L30" s="15">
        <v>-10</v>
      </c>
      <c r="M30" t="s">
        <v>23</v>
      </c>
      <c r="N30" t="s">
        <v>24</v>
      </c>
      <c r="O30" t="s">
        <v>25</v>
      </c>
      <c r="P30">
        <v>405842</v>
      </c>
      <c r="Q30" s="16">
        <v>45873</v>
      </c>
      <c r="R30" s="17">
        <v>256967</v>
      </c>
      <c r="S30" t="s">
        <v>26</v>
      </c>
      <c r="T30" t="s">
        <v>27</v>
      </c>
      <c r="V30" s="16">
        <v>45814.646238425899</v>
      </c>
      <c r="W30" s="31">
        <v>45814.646238425899</v>
      </c>
      <c r="X30" s="16">
        <v>45824.2363078704</v>
      </c>
      <c r="Y30" s="31">
        <v>45824.2363078704</v>
      </c>
      <c r="Z30" s="34">
        <f t="shared" si="0"/>
        <v>9.5900694445008412</v>
      </c>
      <c r="AB30" t="s">
        <v>224</v>
      </c>
    </row>
    <row r="31" spans="1:28" ht="13.5" customHeight="1" x14ac:dyDescent="0.35">
      <c r="A31" s="11" t="s">
        <v>20</v>
      </c>
      <c r="B31" s="12">
        <v>45838</v>
      </c>
      <c r="C31" s="13"/>
      <c r="D31" s="13" t="s">
        <v>82</v>
      </c>
      <c r="E31" s="13">
        <v>456655639</v>
      </c>
      <c r="F31" s="13" t="s">
        <v>83</v>
      </c>
      <c r="G31" s="13"/>
      <c r="H31" s="13"/>
      <c r="I31" s="12"/>
      <c r="J31" s="14"/>
      <c r="K31" s="15"/>
      <c r="L31" s="15">
        <v>-10</v>
      </c>
      <c r="M31" t="s">
        <v>23</v>
      </c>
      <c r="N31" t="s">
        <v>24</v>
      </c>
      <c r="O31" t="s">
        <v>25</v>
      </c>
      <c r="P31">
        <v>405842</v>
      </c>
      <c r="Q31" s="16">
        <v>45873</v>
      </c>
      <c r="R31" s="17">
        <v>256967</v>
      </c>
      <c r="S31" t="s">
        <v>26</v>
      </c>
      <c r="T31" t="s">
        <v>27</v>
      </c>
      <c r="V31" s="16">
        <v>45814.729710648098</v>
      </c>
      <c r="W31" s="31">
        <v>45814.729710648098</v>
      </c>
      <c r="X31" s="16">
        <v>45824.229317129597</v>
      </c>
      <c r="Y31" s="31">
        <v>45824.229317129597</v>
      </c>
      <c r="Z31" s="34">
        <f t="shared" si="0"/>
        <v>9.4996064814986312</v>
      </c>
      <c r="AB31" t="s">
        <v>224</v>
      </c>
    </row>
    <row r="32" spans="1:28" ht="14.25" customHeight="1" x14ac:dyDescent="0.35">
      <c r="A32" s="11" t="s">
        <v>20</v>
      </c>
      <c r="B32" s="12">
        <v>45838</v>
      </c>
      <c r="C32" s="13"/>
      <c r="D32" s="13" t="s">
        <v>84</v>
      </c>
      <c r="E32" s="13">
        <v>456656030</v>
      </c>
      <c r="F32" s="13" t="s">
        <v>85</v>
      </c>
      <c r="G32" s="13"/>
      <c r="H32" s="13"/>
      <c r="I32" s="12"/>
      <c r="J32" s="14"/>
      <c r="K32" s="15"/>
      <c r="L32" s="15">
        <v>-5</v>
      </c>
      <c r="M32" t="s">
        <v>23</v>
      </c>
      <c r="N32" t="s">
        <v>24</v>
      </c>
      <c r="O32" t="s">
        <v>86</v>
      </c>
      <c r="P32">
        <v>405842</v>
      </c>
      <c r="Q32" s="16">
        <v>45873</v>
      </c>
      <c r="R32" s="17">
        <v>256967</v>
      </c>
      <c r="S32" t="s">
        <v>26</v>
      </c>
      <c r="T32" t="s">
        <v>27</v>
      </c>
      <c r="V32" s="16">
        <v>45814.736585648097</v>
      </c>
      <c r="W32" s="31">
        <v>45814.736585648097</v>
      </c>
      <c r="X32" s="16">
        <v>45824.229317129597</v>
      </c>
      <c r="Y32" s="31">
        <v>45824.229317129597</v>
      </c>
      <c r="Z32" s="34">
        <f t="shared" si="0"/>
        <v>9.4927314814995043</v>
      </c>
      <c r="AB32" t="s">
        <v>224</v>
      </c>
    </row>
    <row r="33" spans="1:28" ht="13.5" customHeight="1" x14ac:dyDescent="0.35">
      <c r="A33" s="11" t="s">
        <v>20</v>
      </c>
      <c r="B33" s="12">
        <v>45838</v>
      </c>
      <c r="C33" s="13"/>
      <c r="D33" s="13" t="s">
        <v>87</v>
      </c>
      <c r="E33" s="13">
        <v>456660200</v>
      </c>
      <c r="F33" s="13" t="s">
        <v>88</v>
      </c>
      <c r="G33" s="13"/>
      <c r="H33" s="13"/>
      <c r="I33" s="12"/>
      <c r="J33" s="14"/>
      <c r="K33" s="15"/>
      <c r="L33" s="15">
        <v>-5</v>
      </c>
      <c r="M33" t="s">
        <v>23</v>
      </c>
      <c r="N33" t="s">
        <v>24</v>
      </c>
      <c r="O33" t="s">
        <v>40</v>
      </c>
      <c r="P33">
        <v>405842</v>
      </c>
      <c r="Q33" s="16">
        <v>45873</v>
      </c>
      <c r="R33" s="17">
        <v>256967</v>
      </c>
      <c r="S33" t="s">
        <v>26</v>
      </c>
      <c r="T33" t="s">
        <v>27</v>
      </c>
      <c r="V33" s="16">
        <v>45814.812986111101</v>
      </c>
      <c r="W33" s="31">
        <v>45814.812986111101</v>
      </c>
      <c r="X33" s="16">
        <v>45824.222303240698</v>
      </c>
      <c r="Y33" s="31">
        <v>45824.222303240698</v>
      </c>
      <c r="Z33" s="34">
        <f t="shared" si="0"/>
        <v>9.4093171295971842</v>
      </c>
      <c r="AB33" t="s">
        <v>224</v>
      </c>
    </row>
    <row r="34" spans="1:28" ht="13.5" customHeight="1" x14ac:dyDescent="0.35">
      <c r="A34" s="11" t="s">
        <v>20</v>
      </c>
      <c r="B34" s="12">
        <v>45838</v>
      </c>
      <c r="C34" s="13"/>
      <c r="D34" s="13" t="s">
        <v>89</v>
      </c>
      <c r="E34" s="13">
        <v>456667294</v>
      </c>
      <c r="F34" s="13" t="s">
        <v>90</v>
      </c>
      <c r="G34" s="13"/>
      <c r="H34" s="13"/>
      <c r="I34" s="12"/>
      <c r="J34" s="14"/>
      <c r="K34" s="15"/>
      <c r="L34" s="15">
        <v>-10</v>
      </c>
      <c r="M34" t="s">
        <v>23</v>
      </c>
      <c r="N34" t="s">
        <v>24</v>
      </c>
      <c r="O34" t="s">
        <v>25</v>
      </c>
      <c r="P34">
        <v>405842</v>
      </c>
      <c r="Q34" s="16">
        <v>45873</v>
      </c>
      <c r="R34" s="17">
        <v>256967</v>
      </c>
      <c r="S34" t="s">
        <v>26</v>
      </c>
      <c r="T34" t="s">
        <v>27</v>
      </c>
      <c r="V34" s="16">
        <v>45814.944560185198</v>
      </c>
      <c r="W34" s="31">
        <v>45814.944560185198</v>
      </c>
      <c r="X34" s="16">
        <v>45824.222303240698</v>
      </c>
      <c r="Y34" s="31">
        <v>45824.222303240698</v>
      </c>
      <c r="Z34" s="34">
        <f t="shared" si="0"/>
        <v>9.2777430554997409</v>
      </c>
      <c r="AB34" t="s">
        <v>224</v>
      </c>
    </row>
    <row r="35" spans="1:28" ht="13.5" customHeight="1" x14ac:dyDescent="0.35">
      <c r="A35" s="11" t="s">
        <v>20</v>
      </c>
      <c r="B35" s="12">
        <v>45838</v>
      </c>
      <c r="C35" s="13"/>
      <c r="D35" s="13" t="s">
        <v>91</v>
      </c>
      <c r="E35" s="13">
        <v>456700071</v>
      </c>
      <c r="F35" s="13" t="s">
        <v>92</v>
      </c>
      <c r="G35" s="13"/>
      <c r="H35" s="13"/>
      <c r="I35" s="12"/>
      <c r="J35" s="14"/>
      <c r="K35" s="15"/>
      <c r="L35" s="15">
        <v>-30</v>
      </c>
      <c r="M35" t="s">
        <v>23</v>
      </c>
      <c r="N35" t="s">
        <v>24</v>
      </c>
      <c r="O35" t="s">
        <v>25</v>
      </c>
      <c r="P35">
        <v>405842</v>
      </c>
      <c r="Q35" s="16">
        <v>45873</v>
      </c>
      <c r="R35" s="17">
        <v>256967</v>
      </c>
      <c r="S35" t="s">
        <v>26</v>
      </c>
      <c r="T35" t="s">
        <v>27</v>
      </c>
      <c r="V35" s="16">
        <v>45817.299317129597</v>
      </c>
      <c r="W35" s="31">
        <v>45817.299317129597</v>
      </c>
      <c r="X35" s="16">
        <v>45825.2917592593</v>
      </c>
      <c r="Y35" s="31">
        <v>45825.2917592593</v>
      </c>
      <c r="Z35" s="34">
        <f t="shared" si="0"/>
        <v>7.9924421297037043</v>
      </c>
      <c r="AB35" t="s">
        <v>225</v>
      </c>
    </row>
    <row r="36" spans="1:28" ht="13.5" customHeight="1" x14ac:dyDescent="0.35">
      <c r="A36" s="11" t="s">
        <v>20</v>
      </c>
      <c r="B36" s="12">
        <v>45838</v>
      </c>
      <c r="C36" s="13"/>
      <c r="D36" s="13" t="s">
        <v>93</v>
      </c>
      <c r="E36" s="13">
        <v>456712151</v>
      </c>
      <c r="F36" s="13" t="s">
        <v>94</v>
      </c>
      <c r="G36" s="13"/>
      <c r="H36" s="13"/>
      <c r="I36" s="12"/>
      <c r="J36" s="14"/>
      <c r="K36" s="15"/>
      <c r="L36" s="15">
        <v>-20</v>
      </c>
      <c r="M36" t="s">
        <v>23</v>
      </c>
      <c r="N36" t="s">
        <v>24</v>
      </c>
      <c r="O36" t="s">
        <v>25</v>
      </c>
      <c r="P36">
        <v>405842</v>
      </c>
      <c r="Q36" s="16">
        <v>45873</v>
      </c>
      <c r="R36" s="17">
        <v>256967</v>
      </c>
      <c r="S36" t="s">
        <v>26</v>
      </c>
      <c r="T36" t="s">
        <v>27</v>
      </c>
      <c r="V36" s="16">
        <v>45817.299444444398</v>
      </c>
      <c r="W36" s="31">
        <v>45817.299444444398</v>
      </c>
      <c r="X36" s="16">
        <v>45825.1460069444</v>
      </c>
      <c r="Y36" s="31">
        <v>45825.1460069444</v>
      </c>
      <c r="Z36" s="34">
        <f t="shared" si="0"/>
        <v>7.8465625000026193</v>
      </c>
      <c r="AB36" t="s">
        <v>225</v>
      </c>
    </row>
    <row r="37" spans="1:28" ht="14.25" customHeight="1" x14ac:dyDescent="0.35">
      <c r="A37" s="11" t="s">
        <v>20</v>
      </c>
      <c r="B37" s="12">
        <v>45838</v>
      </c>
      <c r="C37" s="13"/>
      <c r="D37" s="13" t="s">
        <v>95</v>
      </c>
      <c r="E37" s="13">
        <v>456769948</v>
      </c>
      <c r="F37" s="13" t="s">
        <v>96</v>
      </c>
      <c r="G37" s="13"/>
      <c r="H37" s="13"/>
      <c r="I37" s="12"/>
      <c r="J37" s="14"/>
      <c r="K37" s="15"/>
      <c r="L37" s="15">
        <v>-20</v>
      </c>
      <c r="M37" t="s">
        <v>23</v>
      </c>
      <c r="N37" t="s">
        <v>24</v>
      </c>
      <c r="O37" t="s">
        <v>25</v>
      </c>
      <c r="P37">
        <v>405842</v>
      </c>
      <c r="Q37" s="16">
        <v>45873</v>
      </c>
      <c r="R37" s="17">
        <v>256967</v>
      </c>
      <c r="S37" t="s">
        <v>26</v>
      </c>
      <c r="T37" t="s">
        <v>27</v>
      </c>
      <c r="V37" s="16">
        <v>45817.548738425903</v>
      </c>
      <c r="W37" s="31">
        <v>45817.548738425903</v>
      </c>
      <c r="X37" s="16">
        <v>45825.2917592593</v>
      </c>
      <c r="Y37" s="31">
        <v>45825.2917592593</v>
      </c>
      <c r="Z37" s="34">
        <f t="shared" si="0"/>
        <v>7.7430208333971677</v>
      </c>
      <c r="AB37" t="s">
        <v>225</v>
      </c>
    </row>
    <row r="38" spans="1:28" ht="13.5" customHeight="1" x14ac:dyDescent="0.35">
      <c r="A38" s="11" t="s">
        <v>20</v>
      </c>
      <c r="B38" s="12">
        <v>45838</v>
      </c>
      <c r="C38" s="13"/>
      <c r="D38" s="13" t="s">
        <v>97</v>
      </c>
      <c r="E38" s="13">
        <v>456769948</v>
      </c>
      <c r="F38" s="13" t="s">
        <v>96</v>
      </c>
      <c r="G38" s="13"/>
      <c r="H38" s="13"/>
      <c r="I38" s="12"/>
      <c r="J38" s="14"/>
      <c r="K38" s="15"/>
      <c r="L38" s="15">
        <v>-20</v>
      </c>
      <c r="M38" t="s">
        <v>23</v>
      </c>
      <c r="N38" t="s">
        <v>24</v>
      </c>
      <c r="O38" t="s">
        <v>25</v>
      </c>
      <c r="P38">
        <v>405842</v>
      </c>
      <c r="Q38" s="16">
        <v>45873</v>
      </c>
      <c r="R38" s="17">
        <v>256967</v>
      </c>
      <c r="S38" t="s">
        <v>26</v>
      </c>
      <c r="T38" t="s">
        <v>27</v>
      </c>
      <c r="V38" s="16">
        <v>45817.548738425903</v>
      </c>
      <c r="W38" s="31">
        <v>45817.548738425903</v>
      </c>
      <c r="X38" s="16">
        <v>45825.2917592593</v>
      </c>
      <c r="Y38" s="31">
        <v>45825.2917592593</v>
      </c>
      <c r="Z38" s="34">
        <f t="shared" si="0"/>
        <v>7.7430208333971677</v>
      </c>
      <c r="AB38" t="s">
        <v>225</v>
      </c>
    </row>
    <row r="39" spans="1:28" ht="13.5" customHeight="1" x14ac:dyDescent="0.35">
      <c r="A39" s="11" t="s">
        <v>20</v>
      </c>
      <c r="B39" s="12">
        <v>45838</v>
      </c>
      <c r="C39" s="13"/>
      <c r="D39" s="13" t="s">
        <v>98</v>
      </c>
      <c r="E39" s="13">
        <v>456769948</v>
      </c>
      <c r="F39" s="13" t="s">
        <v>96</v>
      </c>
      <c r="G39" s="13"/>
      <c r="H39" s="13"/>
      <c r="I39" s="12"/>
      <c r="J39" s="14"/>
      <c r="K39" s="15"/>
      <c r="L39" s="15">
        <v>-20</v>
      </c>
      <c r="M39" t="s">
        <v>23</v>
      </c>
      <c r="N39" t="s">
        <v>24</v>
      </c>
      <c r="O39" t="s">
        <v>25</v>
      </c>
      <c r="P39">
        <v>405842</v>
      </c>
      <c r="Q39" s="16">
        <v>45873</v>
      </c>
      <c r="R39" s="17">
        <v>256967</v>
      </c>
      <c r="S39" t="s">
        <v>26</v>
      </c>
      <c r="T39" t="s">
        <v>27</v>
      </c>
      <c r="V39" s="16">
        <v>45817.548738425903</v>
      </c>
      <c r="W39" s="31">
        <v>45817.548738425903</v>
      </c>
      <c r="X39" s="16">
        <v>45825.2917592593</v>
      </c>
      <c r="Y39" s="31">
        <v>45825.2917592593</v>
      </c>
      <c r="Z39" s="34">
        <f t="shared" si="0"/>
        <v>7.7430208333971677</v>
      </c>
      <c r="AB39" t="s">
        <v>225</v>
      </c>
    </row>
    <row r="40" spans="1:28" ht="13.5" customHeight="1" x14ac:dyDescent="0.35">
      <c r="A40" s="11" t="s">
        <v>20</v>
      </c>
      <c r="B40" s="12">
        <v>45838</v>
      </c>
      <c r="C40" s="13"/>
      <c r="D40" s="13" t="s">
        <v>99</v>
      </c>
      <c r="E40" s="13">
        <v>456774340</v>
      </c>
      <c r="F40" s="13" t="s">
        <v>100</v>
      </c>
      <c r="G40" s="13"/>
      <c r="H40" s="13"/>
      <c r="I40" s="12"/>
      <c r="J40" s="14"/>
      <c r="K40" s="15"/>
      <c r="L40" s="15">
        <v>-5</v>
      </c>
      <c r="M40" t="s">
        <v>23</v>
      </c>
      <c r="N40" t="s">
        <v>24</v>
      </c>
      <c r="O40" t="s">
        <v>25</v>
      </c>
      <c r="P40">
        <v>405842</v>
      </c>
      <c r="Q40" s="16">
        <v>45873</v>
      </c>
      <c r="R40" s="17">
        <v>256967</v>
      </c>
      <c r="S40" t="s">
        <v>26</v>
      </c>
      <c r="T40" t="s">
        <v>27</v>
      </c>
      <c r="V40" s="16">
        <v>45817.3059027778</v>
      </c>
      <c r="W40" s="31">
        <v>45817.3059027778</v>
      </c>
      <c r="X40" s="16">
        <v>45825.284780092603</v>
      </c>
      <c r="Y40" s="31">
        <v>45825.284780092603</v>
      </c>
      <c r="Z40" s="34">
        <f t="shared" si="0"/>
        <v>7.9788773148029577</v>
      </c>
      <c r="AB40" t="s">
        <v>225</v>
      </c>
    </row>
    <row r="41" spans="1:28" ht="13.5" customHeight="1" x14ac:dyDescent="0.35">
      <c r="A41" s="11" t="s">
        <v>20</v>
      </c>
      <c r="B41" s="12">
        <v>45838</v>
      </c>
      <c r="C41" s="13"/>
      <c r="D41" s="13" t="s">
        <v>101</v>
      </c>
      <c r="E41" s="13">
        <v>456774340</v>
      </c>
      <c r="F41" s="13" t="s">
        <v>100</v>
      </c>
      <c r="G41" s="13"/>
      <c r="H41" s="13"/>
      <c r="I41" s="12"/>
      <c r="J41" s="14"/>
      <c r="K41" s="15"/>
      <c r="L41" s="15">
        <v>-5</v>
      </c>
      <c r="M41" t="s">
        <v>23</v>
      </c>
      <c r="N41" t="s">
        <v>24</v>
      </c>
      <c r="O41" t="s">
        <v>25</v>
      </c>
      <c r="P41">
        <v>405842</v>
      </c>
      <c r="Q41" s="16">
        <v>45873</v>
      </c>
      <c r="R41" s="17">
        <v>256967</v>
      </c>
      <c r="S41" t="s">
        <v>26</v>
      </c>
      <c r="T41" t="s">
        <v>27</v>
      </c>
      <c r="V41" s="16">
        <v>45817.3059027778</v>
      </c>
      <c r="W41" s="31">
        <v>45817.3059027778</v>
      </c>
      <c r="X41" s="16">
        <v>45825.284780092603</v>
      </c>
      <c r="Y41" s="31">
        <v>45825.284780092603</v>
      </c>
      <c r="Z41" s="34">
        <f t="shared" si="0"/>
        <v>7.9788773148029577</v>
      </c>
      <c r="AB41" t="s">
        <v>225</v>
      </c>
    </row>
    <row r="42" spans="1:28" ht="14.25" customHeight="1" x14ac:dyDescent="0.35">
      <c r="A42" s="11" t="s">
        <v>20</v>
      </c>
      <c r="B42" s="12">
        <v>45838</v>
      </c>
      <c r="C42" s="13"/>
      <c r="D42" s="13" t="s">
        <v>102</v>
      </c>
      <c r="E42" s="13">
        <v>456775851</v>
      </c>
      <c r="F42" s="13" t="s">
        <v>103</v>
      </c>
      <c r="G42" s="13"/>
      <c r="H42" s="13"/>
      <c r="I42" s="12"/>
      <c r="J42" s="14"/>
      <c r="K42" s="15"/>
      <c r="L42" s="15">
        <v>-20</v>
      </c>
      <c r="M42" t="s">
        <v>23</v>
      </c>
      <c r="N42" t="s">
        <v>24</v>
      </c>
      <c r="O42" t="s">
        <v>25</v>
      </c>
      <c r="P42">
        <v>405842</v>
      </c>
      <c r="Q42" s="16">
        <v>45873</v>
      </c>
      <c r="R42" s="17">
        <v>256967</v>
      </c>
      <c r="S42" t="s">
        <v>26</v>
      </c>
      <c r="T42" t="s">
        <v>27</v>
      </c>
      <c r="V42" s="16">
        <v>45817.403703703698</v>
      </c>
      <c r="W42" s="31">
        <v>45817.403703703698</v>
      </c>
      <c r="X42" s="16">
        <v>45825.180682870399</v>
      </c>
      <c r="Y42" s="31">
        <v>45825.180682870399</v>
      </c>
      <c r="Z42" s="34">
        <f t="shared" si="0"/>
        <v>7.7769791667014943</v>
      </c>
      <c r="AB42" t="s">
        <v>225</v>
      </c>
    </row>
    <row r="43" spans="1:28" ht="13.5" customHeight="1" x14ac:dyDescent="0.35">
      <c r="A43" s="11" t="s">
        <v>20</v>
      </c>
      <c r="B43" s="12">
        <v>45838</v>
      </c>
      <c r="C43" s="13"/>
      <c r="D43" s="13" t="s">
        <v>104</v>
      </c>
      <c r="E43" s="13">
        <v>456776803</v>
      </c>
      <c r="F43" s="13" t="s">
        <v>105</v>
      </c>
      <c r="G43" s="13"/>
      <c r="H43" s="13"/>
      <c r="I43" s="12"/>
      <c r="J43" s="14"/>
      <c r="K43" s="15"/>
      <c r="L43" s="15">
        <v>-20</v>
      </c>
      <c r="M43" t="s">
        <v>23</v>
      </c>
      <c r="N43" t="s">
        <v>24</v>
      </c>
      <c r="O43" t="s">
        <v>25</v>
      </c>
      <c r="P43">
        <v>405842</v>
      </c>
      <c r="Q43" s="16">
        <v>45873</v>
      </c>
      <c r="R43" s="17">
        <v>256967</v>
      </c>
      <c r="S43" t="s">
        <v>26</v>
      </c>
      <c r="T43" t="s">
        <v>27</v>
      </c>
      <c r="V43" s="16">
        <v>45817.361990740697</v>
      </c>
      <c r="W43" s="31">
        <v>45817.361990740697</v>
      </c>
      <c r="X43" s="16">
        <v>45825.1460069444</v>
      </c>
      <c r="Y43" s="31">
        <v>45825.1460069444</v>
      </c>
      <c r="Z43" s="34">
        <f t="shared" si="0"/>
        <v>7.7840162037027767</v>
      </c>
      <c r="AB43" t="s">
        <v>225</v>
      </c>
    </row>
    <row r="44" spans="1:28" ht="13.5" customHeight="1" x14ac:dyDescent="0.35">
      <c r="A44" s="11" t="s">
        <v>20</v>
      </c>
      <c r="B44" s="12">
        <v>45838</v>
      </c>
      <c r="C44" s="13"/>
      <c r="D44" s="13" t="s">
        <v>106</v>
      </c>
      <c r="E44" s="13">
        <v>456778286</v>
      </c>
      <c r="F44" s="13" t="s">
        <v>107</v>
      </c>
      <c r="G44" s="13"/>
      <c r="H44" s="13"/>
      <c r="I44" s="12"/>
      <c r="J44" s="14"/>
      <c r="K44" s="15"/>
      <c r="L44" s="15">
        <v>-40</v>
      </c>
      <c r="M44" t="s">
        <v>23</v>
      </c>
      <c r="N44" t="s">
        <v>24</v>
      </c>
      <c r="O44" t="s">
        <v>25</v>
      </c>
      <c r="P44">
        <v>405842</v>
      </c>
      <c r="Q44" s="16">
        <v>45873</v>
      </c>
      <c r="R44" s="17">
        <v>256967</v>
      </c>
      <c r="S44" t="s">
        <v>26</v>
      </c>
      <c r="T44" t="s">
        <v>27</v>
      </c>
      <c r="V44" s="16">
        <v>45832.548969907402</v>
      </c>
      <c r="W44" s="31">
        <v>45832.548969907402</v>
      </c>
      <c r="X44" s="16">
        <v>45833.472233796303</v>
      </c>
      <c r="Y44" s="31">
        <v>45833.472233796303</v>
      </c>
      <c r="Z44" s="34">
        <f t="shared" si="0"/>
        <v>0.92326388890069211</v>
      </c>
      <c r="AB44" t="s">
        <v>224</v>
      </c>
    </row>
    <row r="45" spans="1:28" ht="13.5" customHeight="1" x14ac:dyDescent="0.35">
      <c r="A45" s="11" t="s">
        <v>20</v>
      </c>
      <c r="B45" s="12">
        <v>45838</v>
      </c>
      <c r="C45" s="13"/>
      <c r="D45" s="13" t="s">
        <v>108</v>
      </c>
      <c r="E45" s="13">
        <v>456778286</v>
      </c>
      <c r="F45" s="13" t="s">
        <v>107</v>
      </c>
      <c r="G45" s="13"/>
      <c r="H45" s="13"/>
      <c r="I45" s="12"/>
      <c r="J45" s="14"/>
      <c r="K45" s="15"/>
      <c r="L45" s="15">
        <v>-35</v>
      </c>
      <c r="M45" t="s">
        <v>23</v>
      </c>
      <c r="N45" t="s">
        <v>24</v>
      </c>
      <c r="O45" t="s">
        <v>25</v>
      </c>
      <c r="P45">
        <v>405842</v>
      </c>
      <c r="Q45" s="16">
        <v>45873</v>
      </c>
      <c r="R45" s="17">
        <v>256967</v>
      </c>
      <c r="S45" t="s">
        <v>26</v>
      </c>
      <c r="T45" t="s">
        <v>27</v>
      </c>
      <c r="V45" s="16">
        <v>45832.548969907402</v>
      </c>
      <c r="W45" s="31">
        <v>45832.548969907402</v>
      </c>
      <c r="X45" s="16">
        <v>45833.472233796303</v>
      </c>
      <c r="Y45" s="31">
        <v>45833.472233796303</v>
      </c>
      <c r="Z45" s="34">
        <f t="shared" si="0"/>
        <v>0.92326388890069211</v>
      </c>
      <c r="AB45" t="s">
        <v>224</v>
      </c>
    </row>
    <row r="46" spans="1:28" ht="13.5" customHeight="1" x14ac:dyDescent="0.35">
      <c r="A46" s="11" t="s">
        <v>20</v>
      </c>
      <c r="B46" s="12">
        <v>45838</v>
      </c>
      <c r="C46" s="13"/>
      <c r="D46" s="13" t="s">
        <v>109</v>
      </c>
      <c r="E46" s="13">
        <v>456778286</v>
      </c>
      <c r="F46" s="13" t="s">
        <v>107</v>
      </c>
      <c r="G46" s="13"/>
      <c r="H46" s="13"/>
      <c r="I46" s="12"/>
      <c r="J46" s="14"/>
      <c r="K46" s="15"/>
      <c r="L46" s="15">
        <v>-40</v>
      </c>
      <c r="M46" t="s">
        <v>23</v>
      </c>
      <c r="N46" t="s">
        <v>24</v>
      </c>
      <c r="O46" t="s">
        <v>25</v>
      </c>
      <c r="P46">
        <v>405842</v>
      </c>
      <c r="Q46" s="16">
        <v>45873</v>
      </c>
      <c r="R46" s="17">
        <v>256967</v>
      </c>
      <c r="S46" t="s">
        <v>26</v>
      </c>
      <c r="T46" t="s">
        <v>27</v>
      </c>
      <c r="V46" s="16">
        <v>45832.548969907402</v>
      </c>
      <c r="W46" s="31">
        <v>45832.548969907402</v>
      </c>
      <c r="X46" s="16">
        <v>45833.472233796303</v>
      </c>
      <c r="Y46" s="31">
        <v>45833.472233796303</v>
      </c>
      <c r="Z46" s="34">
        <f t="shared" si="0"/>
        <v>0.92326388890069211</v>
      </c>
      <c r="AB46" t="s">
        <v>224</v>
      </c>
    </row>
    <row r="47" spans="1:28" ht="14.25" customHeight="1" x14ac:dyDescent="0.35">
      <c r="A47" s="11" t="s">
        <v>20</v>
      </c>
      <c r="B47" s="12">
        <v>45838</v>
      </c>
      <c r="C47" s="13"/>
      <c r="D47" s="13" t="s">
        <v>110</v>
      </c>
      <c r="E47" s="13">
        <v>456780199</v>
      </c>
      <c r="F47" s="13" t="s">
        <v>111</v>
      </c>
      <c r="G47" s="13"/>
      <c r="H47" s="13"/>
      <c r="I47" s="12"/>
      <c r="J47" s="14"/>
      <c r="K47" s="15"/>
      <c r="L47" s="15">
        <v>-30</v>
      </c>
      <c r="M47" t="s">
        <v>23</v>
      </c>
      <c r="N47" t="s">
        <v>24</v>
      </c>
      <c r="O47" t="s">
        <v>25</v>
      </c>
      <c r="P47">
        <v>405842</v>
      </c>
      <c r="Q47" s="16">
        <v>45873</v>
      </c>
      <c r="R47" s="17">
        <v>256967</v>
      </c>
      <c r="S47" t="s">
        <v>26</v>
      </c>
      <c r="T47" t="s">
        <v>27</v>
      </c>
      <c r="V47" s="16">
        <v>45817.375798611101</v>
      </c>
      <c r="W47" s="31">
        <v>45817.375798611101</v>
      </c>
      <c r="X47" s="16">
        <v>45825.146018518499</v>
      </c>
      <c r="Y47" s="31">
        <v>45825.146018518499</v>
      </c>
      <c r="Z47" s="34">
        <f t="shared" si="0"/>
        <v>7.7702199073974043</v>
      </c>
      <c r="AB47" t="s">
        <v>225</v>
      </c>
    </row>
    <row r="48" spans="1:28" ht="13.5" customHeight="1" x14ac:dyDescent="0.35">
      <c r="A48" s="11" t="s">
        <v>20</v>
      </c>
      <c r="B48" s="12">
        <v>45838</v>
      </c>
      <c r="C48" s="13"/>
      <c r="D48" s="13" t="s">
        <v>112</v>
      </c>
      <c r="E48" s="13">
        <v>456780200</v>
      </c>
      <c r="F48" s="13" t="s">
        <v>113</v>
      </c>
      <c r="G48" s="13"/>
      <c r="H48" s="13"/>
      <c r="I48" s="12"/>
      <c r="J48" s="14"/>
      <c r="K48" s="15"/>
      <c r="L48" s="15">
        <v>-20</v>
      </c>
      <c r="M48" t="s">
        <v>23</v>
      </c>
      <c r="N48" t="s">
        <v>24</v>
      </c>
      <c r="O48" t="s">
        <v>25</v>
      </c>
      <c r="P48">
        <v>405842</v>
      </c>
      <c r="Q48" s="16">
        <v>45873</v>
      </c>
      <c r="R48" s="17">
        <v>256967</v>
      </c>
      <c r="S48" t="s">
        <v>26</v>
      </c>
      <c r="T48" t="s">
        <v>27</v>
      </c>
      <c r="V48" s="16">
        <v>45817.375787037003</v>
      </c>
      <c r="W48" s="31">
        <v>45817.375787037003</v>
      </c>
      <c r="X48" s="16">
        <v>45825.146018518499</v>
      </c>
      <c r="Y48" s="31">
        <v>45825.146018518499</v>
      </c>
      <c r="Z48" s="34">
        <f t="shared" si="0"/>
        <v>7.7702314814960118</v>
      </c>
      <c r="AB48" t="s">
        <v>225</v>
      </c>
    </row>
    <row r="49" spans="1:28" ht="13.5" customHeight="1" x14ac:dyDescent="0.35">
      <c r="A49" s="11" t="s">
        <v>20</v>
      </c>
      <c r="B49" s="12">
        <v>45838</v>
      </c>
      <c r="C49" s="13"/>
      <c r="D49" s="13" t="s">
        <v>114</v>
      </c>
      <c r="E49" s="13">
        <v>456780491</v>
      </c>
      <c r="F49" s="13" t="s">
        <v>115</v>
      </c>
      <c r="G49" s="13"/>
      <c r="H49" s="13"/>
      <c r="I49" s="12"/>
      <c r="J49" s="14"/>
      <c r="K49" s="15"/>
      <c r="L49" s="15">
        <v>-20</v>
      </c>
      <c r="M49" t="s">
        <v>23</v>
      </c>
      <c r="N49" t="s">
        <v>24</v>
      </c>
      <c r="O49" t="s">
        <v>25</v>
      </c>
      <c r="P49">
        <v>405842</v>
      </c>
      <c r="Q49" s="16">
        <v>45873</v>
      </c>
      <c r="R49" s="17">
        <v>256967</v>
      </c>
      <c r="S49" t="s">
        <v>26</v>
      </c>
      <c r="T49" t="s">
        <v>27</v>
      </c>
      <c r="V49" s="16">
        <v>45817.430752314802</v>
      </c>
      <c r="W49" s="31">
        <v>45817.430752314802</v>
      </c>
      <c r="X49" s="16">
        <v>45825.2917592593</v>
      </c>
      <c r="Y49" s="31">
        <v>45825.2917592593</v>
      </c>
      <c r="Z49" s="34">
        <f t="shared" si="0"/>
        <v>7.8610069444985129</v>
      </c>
      <c r="AB49" t="s">
        <v>225</v>
      </c>
    </row>
    <row r="50" spans="1:28" ht="13.5" customHeight="1" x14ac:dyDescent="0.35">
      <c r="A50" s="11" t="s">
        <v>20</v>
      </c>
      <c r="B50" s="12">
        <v>45838</v>
      </c>
      <c r="C50" s="13"/>
      <c r="D50" s="13" t="s">
        <v>116</v>
      </c>
      <c r="E50" s="13">
        <v>456780491</v>
      </c>
      <c r="F50" s="13" t="s">
        <v>115</v>
      </c>
      <c r="G50" s="13"/>
      <c r="H50" s="13"/>
      <c r="I50" s="12"/>
      <c r="J50" s="14"/>
      <c r="K50" s="15"/>
      <c r="L50" s="15">
        <v>-20</v>
      </c>
      <c r="M50" t="s">
        <v>23</v>
      </c>
      <c r="N50" t="s">
        <v>24</v>
      </c>
      <c r="O50" t="s">
        <v>25</v>
      </c>
      <c r="P50">
        <v>405842</v>
      </c>
      <c r="Q50" s="16">
        <v>45873</v>
      </c>
      <c r="R50" s="17">
        <v>256967</v>
      </c>
      <c r="S50" t="s">
        <v>26</v>
      </c>
      <c r="T50" t="s">
        <v>27</v>
      </c>
      <c r="V50" s="16">
        <v>45817.430752314802</v>
      </c>
      <c r="W50" s="31">
        <v>45817.430752314802</v>
      </c>
      <c r="X50" s="16">
        <v>45825.2917592593</v>
      </c>
      <c r="Y50" s="31">
        <v>45825.2917592593</v>
      </c>
      <c r="Z50" s="34">
        <f t="shared" si="0"/>
        <v>7.8610069444985129</v>
      </c>
      <c r="AB50" t="s">
        <v>225</v>
      </c>
    </row>
    <row r="51" spans="1:28" ht="13.5" customHeight="1" x14ac:dyDescent="0.35">
      <c r="A51" s="11" t="s">
        <v>20</v>
      </c>
      <c r="B51" s="12">
        <v>45838</v>
      </c>
      <c r="C51" s="13"/>
      <c r="D51" s="13" t="s">
        <v>117</v>
      </c>
      <c r="E51" s="13">
        <v>456784527</v>
      </c>
      <c r="F51" s="13" t="s">
        <v>118</v>
      </c>
      <c r="G51" s="13"/>
      <c r="H51" s="13"/>
      <c r="I51" s="12"/>
      <c r="J51" s="14"/>
      <c r="K51" s="15"/>
      <c r="L51" s="15">
        <v>-30</v>
      </c>
      <c r="M51" t="s">
        <v>23</v>
      </c>
      <c r="N51" t="s">
        <v>24</v>
      </c>
      <c r="O51" t="s">
        <v>25</v>
      </c>
      <c r="P51">
        <v>405842</v>
      </c>
      <c r="Q51" s="16">
        <v>45873</v>
      </c>
      <c r="R51" s="17">
        <v>256967</v>
      </c>
      <c r="S51" t="s">
        <v>26</v>
      </c>
      <c r="T51" t="s">
        <v>27</v>
      </c>
      <c r="V51" s="16">
        <v>45817.479814814797</v>
      </c>
      <c r="W51" s="31">
        <v>45817.479814814797</v>
      </c>
      <c r="X51" s="16">
        <v>45825.146018518499</v>
      </c>
      <c r="Y51" s="31">
        <v>45825.146018518499</v>
      </c>
      <c r="Z51" s="34">
        <f t="shared" si="0"/>
        <v>7.6662037037021946</v>
      </c>
      <c r="AB51" t="s">
        <v>225</v>
      </c>
    </row>
    <row r="52" spans="1:28" ht="14.25" customHeight="1" x14ac:dyDescent="0.35">
      <c r="A52" s="11" t="s">
        <v>20</v>
      </c>
      <c r="B52" s="12">
        <v>45838</v>
      </c>
      <c r="C52" s="13"/>
      <c r="D52" s="13" t="s">
        <v>119</v>
      </c>
      <c r="E52" s="13">
        <v>456797530</v>
      </c>
      <c r="F52" s="13" t="s">
        <v>120</v>
      </c>
      <c r="G52" s="13"/>
      <c r="H52" s="13"/>
      <c r="I52" s="12"/>
      <c r="J52" s="14"/>
      <c r="K52" s="15"/>
      <c r="L52" s="15">
        <v>-20</v>
      </c>
      <c r="M52" t="s">
        <v>23</v>
      </c>
      <c r="N52" t="s">
        <v>24</v>
      </c>
      <c r="O52" t="s">
        <v>25</v>
      </c>
      <c r="P52">
        <v>405842</v>
      </c>
      <c r="Q52" s="16">
        <v>45873</v>
      </c>
      <c r="R52" s="17">
        <v>256967</v>
      </c>
      <c r="S52" t="s">
        <v>26</v>
      </c>
      <c r="T52" t="s">
        <v>27</v>
      </c>
      <c r="V52" s="16">
        <v>45817.653356481504</v>
      </c>
      <c r="W52" s="31">
        <v>45817.653356481504</v>
      </c>
      <c r="X52" s="16">
        <v>45825.1460069444</v>
      </c>
      <c r="Y52" s="31">
        <v>45825.1460069444</v>
      </c>
      <c r="Z52" s="34">
        <f t="shared" si="0"/>
        <v>7.4926504628965631</v>
      </c>
      <c r="AB52" t="s">
        <v>225</v>
      </c>
    </row>
    <row r="53" spans="1:28" ht="13.5" customHeight="1" x14ac:dyDescent="0.35">
      <c r="A53" s="11" t="s">
        <v>20</v>
      </c>
      <c r="B53" s="12">
        <v>45838</v>
      </c>
      <c r="C53" s="13"/>
      <c r="D53" s="13" t="s">
        <v>121</v>
      </c>
      <c r="E53" s="13">
        <v>456797724</v>
      </c>
      <c r="F53" s="13" t="s">
        <v>122</v>
      </c>
      <c r="G53" s="13"/>
      <c r="H53" s="13"/>
      <c r="I53" s="12"/>
      <c r="J53" s="14"/>
      <c r="K53" s="15"/>
      <c r="L53" s="15">
        <v>-20</v>
      </c>
      <c r="M53" t="s">
        <v>23</v>
      </c>
      <c r="N53" t="s">
        <v>24</v>
      </c>
      <c r="O53" t="s">
        <v>25</v>
      </c>
      <c r="P53">
        <v>405842</v>
      </c>
      <c r="Q53" s="16">
        <v>45873</v>
      </c>
      <c r="R53" s="17">
        <v>256967</v>
      </c>
      <c r="S53" t="s">
        <v>26</v>
      </c>
      <c r="T53" t="s">
        <v>27</v>
      </c>
      <c r="V53" s="16">
        <v>45817.653240740699</v>
      </c>
      <c r="W53" s="31">
        <v>45817.653240740699</v>
      </c>
      <c r="X53" s="16">
        <v>45825.1390972222</v>
      </c>
      <c r="Y53" s="31">
        <v>45825.1390972222</v>
      </c>
      <c r="Z53" s="34">
        <f t="shared" si="0"/>
        <v>7.4858564815003774</v>
      </c>
      <c r="AB53" t="s">
        <v>225</v>
      </c>
    </row>
    <row r="54" spans="1:28" ht="13.5" customHeight="1" x14ac:dyDescent="0.35">
      <c r="A54" s="11" t="s">
        <v>20</v>
      </c>
      <c r="B54" s="12">
        <v>45838</v>
      </c>
      <c r="C54" s="13"/>
      <c r="D54" s="13" t="s">
        <v>123</v>
      </c>
      <c r="E54" s="13">
        <v>456797724</v>
      </c>
      <c r="F54" s="13" t="s">
        <v>122</v>
      </c>
      <c r="G54" s="13"/>
      <c r="H54" s="13"/>
      <c r="I54" s="12"/>
      <c r="J54" s="14"/>
      <c r="K54" s="15"/>
      <c r="L54" s="15">
        <v>-5</v>
      </c>
      <c r="M54" t="s">
        <v>23</v>
      </c>
      <c r="N54" t="s">
        <v>24</v>
      </c>
      <c r="O54" t="s">
        <v>25</v>
      </c>
      <c r="P54">
        <v>405842</v>
      </c>
      <c r="Q54" s="16">
        <v>45873</v>
      </c>
      <c r="R54" s="17">
        <v>256967</v>
      </c>
      <c r="S54" t="s">
        <v>26</v>
      </c>
      <c r="T54" t="s">
        <v>27</v>
      </c>
      <c r="V54" s="16">
        <v>45817.653240740699</v>
      </c>
      <c r="W54" s="31">
        <v>45817.653240740699</v>
      </c>
      <c r="X54" s="16">
        <v>45825.1390972222</v>
      </c>
      <c r="Y54" s="31">
        <v>45825.1390972222</v>
      </c>
      <c r="Z54" s="34">
        <f t="shared" si="0"/>
        <v>7.4858564815003774</v>
      </c>
      <c r="AB54" t="s">
        <v>225</v>
      </c>
    </row>
    <row r="55" spans="1:28" ht="13.5" customHeight="1" x14ac:dyDescent="0.35">
      <c r="A55" s="11" t="s">
        <v>20</v>
      </c>
      <c r="B55" s="12">
        <v>45838</v>
      </c>
      <c r="C55" s="13"/>
      <c r="D55" s="13" t="s">
        <v>124</v>
      </c>
      <c r="E55" s="13">
        <v>456799667</v>
      </c>
      <c r="F55" s="13" t="s">
        <v>125</v>
      </c>
      <c r="G55" s="13"/>
      <c r="H55" s="13"/>
      <c r="I55" s="12"/>
      <c r="J55" s="14"/>
      <c r="K55" s="15"/>
      <c r="L55" s="15">
        <v>-20</v>
      </c>
      <c r="M55" t="s">
        <v>23</v>
      </c>
      <c r="N55" t="s">
        <v>24</v>
      </c>
      <c r="O55" t="s">
        <v>25</v>
      </c>
      <c r="P55">
        <v>405842</v>
      </c>
      <c r="Q55" s="16">
        <v>45873</v>
      </c>
      <c r="R55" s="17">
        <v>256967</v>
      </c>
      <c r="S55" t="s">
        <v>26</v>
      </c>
      <c r="T55" t="s">
        <v>27</v>
      </c>
      <c r="V55" s="16">
        <v>45817.6945023148</v>
      </c>
      <c r="W55" s="31">
        <v>45817.6945023148</v>
      </c>
      <c r="X55" s="16">
        <v>45825.1460069444</v>
      </c>
      <c r="Y55" s="31">
        <v>45825.1460069444</v>
      </c>
      <c r="Z55" s="34">
        <f t="shared" si="0"/>
        <v>7.4515046296000946</v>
      </c>
      <c r="AB55" t="s">
        <v>225</v>
      </c>
    </row>
    <row r="56" spans="1:28" ht="13.5" customHeight="1" x14ac:dyDescent="0.35">
      <c r="A56" s="11" t="s">
        <v>20</v>
      </c>
      <c r="B56" s="12">
        <v>45838</v>
      </c>
      <c r="C56" s="13"/>
      <c r="D56" s="13" t="s">
        <v>126</v>
      </c>
      <c r="E56" s="13">
        <v>456801472</v>
      </c>
      <c r="F56" s="13" t="s">
        <v>127</v>
      </c>
      <c r="G56" s="13"/>
      <c r="H56" s="13"/>
      <c r="I56" s="12"/>
      <c r="J56" s="14"/>
      <c r="K56" s="15"/>
      <c r="L56" s="15">
        <v>-30</v>
      </c>
      <c r="M56" t="s">
        <v>23</v>
      </c>
      <c r="N56" t="s">
        <v>24</v>
      </c>
      <c r="O56" t="s">
        <v>40</v>
      </c>
      <c r="P56">
        <v>405842</v>
      </c>
      <c r="Q56" s="16">
        <v>45873</v>
      </c>
      <c r="R56" s="17">
        <v>256967</v>
      </c>
      <c r="S56" t="s">
        <v>26</v>
      </c>
      <c r="T56" t="s">
        <v>27</v>
      </c>
      <c r="V56" s="16">
        <v>45817.715624999997</v>
      </c>
      <c r="W56" s="31">
        <v>45817.715624999997</v>
      </c>
      <c r="X56" s="16">
        <v>45825.284780092603</v>
      </c>
      <c r="Y56" s="31">
        <v>45825.284780092603</v>
      </c>
      <c r="Z56" s="34">
        <f t="shared" si="0"/>
        <v>7.5691550926057971</v>
      </c>
      <c r="AB56" t="s">
        <v>225</v>
      </c>
    </row>
    <row r="57" spans="1:28" ht="14.25" customHeight="1" x14ac:dyDescent="0.35">
      <c r="A57" s="11" t="s">
        <v>20</v>
      </c>
      <c r="B57" s="12">
        <v>45838</v>
      </c>
      <c r="C57" s="13"/>
      <c r="D57" s="13" t="s">
        <v>128</v>
      </c>
      <c r="E57" s="13">
        <v>456806441</v>
      </c>
      <c r="F57" s="13" t="s">
        <v>129</v>
      </c>
      <c r="G57" s="13"/>
      <c r="H57" s="13"/>
      <c r="I57" s="12"/>
      <c r="J57" s="14"/>
      <c r="K57" s="15"/>
      <c r="L57" s="15">
        <v>-5</v>
      </c>
      <c r="M57" t="s">
        <v>23</v>
      </c>
      <c r="N57" t="s">
        <v>24</v>
      </c>
      <c r="O57" t="s">
        <v>25</v>
      </c>
      <c r="P57">
        <v>405842</v>
      </c>
      <c r="Q57" s="16">
        <v>45873</v>
      </c>
      <c r="R57" s="17">
        <v>256967</v>
      </c>
      <c r="S57" t="s">
        <v>26</v>
      </c>
      <c r="T57" t="s">
        <v>27</v>
      </c>
      <c r="V57" s="16">
        <v>45817.777916666702</v>
      </c>
      <c r="W57" s="31">
        <v>45817.777916666702</v>
      </c>
      <c r="X57" s="16">
        <v>45825.2917592593</v>
      </c>
      <c r="Y57" s="31">
        <v>45825.2917592593</v>
      </c>
      <c r="Z57" s="34">
        <f t="shared" si="0"/>
        <v>7.5138425925979391</v>
      </c>
      <c r="AB57" t="s">
        <v>225</v>
      </c>
    </row>
    <row r="58" spans="1:28" ht="13.5" customHeight="1" x14ac:dyDescent="0.35">
      <c r="A58" s="11" t="s">
        <v>20</v>
      </c>
      <c r="B58" s="12">
        <v>45838</v>
      </c>
      <c r="C58" s="13"/>
      <c r="D58" s="13" t="s">
        <v>130</v>
      </c>
      <c r="E58" s="13">
        <v>456806441</v>
      </c>
      <c r="F58" s="13" t="s">
        <v>129</v>
      </c>
      <c r="G58" s="13"/>
      <c r="H58" s="13"/>
      <c r="I58" s="12"/>
      <c r="J58" s="14"/>
      <c r="K58" s="15"/>
      <c r="L58" s="15">
        <v>-20</v>
      </c>
      <c r="M58" t="s">
        <v>23</v>
      </c>
      <c r="N58" t="s">
        <v>24</v>
      </c>
      <c r="O58" t="s">
        <v>25</v>
      </c>
      <c r="P58">
        <v>405842</v>
      </c>
      <c r="Q58" s="16">
        <v>45873</v>
      </c>
      <c r="R58" s="17">
        <v>256967</v>
      </c>
      <c r="S58" t="s">
        <v>26</v>
      </c>
      <c r="T58" t="s">
        <v>27</v>
      </c>
      <c r="V58" s="16">
        <v>45817.777916666702</v>
      </c>
      <c r="W58" s="31">
        <v>45817.777916666702</v>
      </c>
      <c r="X58" s="16">
        <v>45825.2917592593</v>
      </c>
      <c r="Y58" s="31">
        <v>45825.2917592593</v>
      </c>
      <c r="Z58" s="34">
        <f t="shared" si="0"/>
        <v>7.5138425925979391</v>
      </c>
      <c r="AB58" t="s">
        <v>225</v>
      </c>
    </row>
    <row r="59" spans="1:28" ht="13.5" customHeight="1" x14ac:dyDescent="0.35">
      <c r="A59" s="11" t="s">
        <v>20</v>
      </c>
      <c r="B59" s="12">
        <v>45838</v>
      </c>
      <c r="C59" s="13"/>
      <c r="D59" s="13" t="s">
        <v>131</v>
      </c>
      <c r="E59" s="13">
        <v>456806441</v>
      </c>
      <c r="F59" s="13" t="s">
        <v>129</v>
      </c>
      <c r="G59" s="13"/>
      <c r="H59" s="13"/>
      <c r="I59" s="12"/>
      <c r="J59" s="14"/>
      <c r="K59" s="15"/>
      <c r="L59" s="15">
        <v>-20</v>
      </c>
      <c r="M59" t="s">
        <v>23</v>
      </c>
      <c r="N59" t="s">
        <v>24</v>
      </c>
      <c r="O59" t="s">
        <v>25</v>
      </c>
      <c r="P59">
        <v>405842</v>
      </c>
      <c r="Q59" s="16">
        <v>45873</v>
      </c>
      <c r="R59" s="17">
        <v>256967</v>
      </c>
      <c r="S59" t="s">
        <v>26</v>
      </c>
      <c r="T59" t="s">
        <v>27</v>
      </c>
      <c r="V59" s="16">
        <v>45817.777916666702</v>
      </c>
      <c r="W59" s="31">
        <v>45817.777916666702</v>
      </c>
      <c r="X59" s="16">
        <v>45825.2917592593</v>
      </c>
      <c r="Y59" s="31">
        <v>45825.2917592593</v>
      </c>
      <c r="Z59" s="34">
        <f t="shared" si="0"/>
        <v>7.5138425925979391</v>
      </c>
      <c r="AB59" t="s">
        <v>225</v>
      </c>
    </row>
    <row r="60" spans="1:28" ht="13.5" customHeight="1" x14ac:dyDescent="0.35">
      <c r="A60" s="11" t="s">
        <v>20</v>
      </c>
      <c r="B60" s="12">
        <v>45838</v>
      </c>
      <c r="C60" s="13"/>
      <c r="D60" s="13" t="s">
        <v>132</v>
      </c>
      <c r="E60" s="13">
        <v>456806441</v>
      </c>
      <c r="F60" s="13" t="s">
        <v>129</v>
      </c>
      <c r="G60" s="13"/>
      <c r="H60" s="13"/>
      <c r="I60" s="12"/>
      <c r="J60" s="14"/>
      <c r="K60" s="15"/>
      <c r="L60" s="15">
        <v>-20</v>
      </c>
      <c r="M60" t="s">
        <v>23</v>
      </c>
      <c r="N60" t="s">
        <v>24</v>
      </c>
      <c r="O60" t="s">
        <v>25</v>
      </c>
      <c r="P60">
        <v>405842</v>
      </c>
      <c r="Q60" s="16">
        <v>45873</v>
      </c>
      <c r="R60" s="17">
        <v>256967</v>
      </c>
      <c r="S60" t="s">
        <v>26</v>
      </c>
      <c r="T60" t="s">
        <v>27</v>
      </c>
      <c r="V60" s="16">
        <v>45817.777916666702</v>
      </c>
      <c r="W60" s="31">
        <v>45817.777916666702</v>
      </c>
      <c r="X60" s="16">
        <v>45825.2917592593</v>
      </c>
      <c r="Y60" s="31">
        <v>45825.2917592593</v>
      </c>
      <c r="Z60" s="34">
        <f t="shared" si="0"/>
        <v>7.5138425925979391</v>
      </c>
      <c r="AB60" t="s">
        <v>225</v>
      </c>
    </row>
    <row r="61" spans="1:28" ht="13.5" customHeight="1" x14ac:dyDescent="0.35">
      <c r="A61" s="11" t="s">
        <v>20</v>
      </c>
      <c r="B61" s="12">
        <v>45838</v>
      </c>
      <c r="C61" s="13"/>
      <c r="D61" s="13" t="s">
        <v>133</v>
      </c>
      <c r="E61" s="13">
        <v>456813436</v>
      </c>
      <c r="F61" s="13" t="s">
        <v>134</v>
      </c>
      <c r="G61" s="13"/>
      <c r="H61" s="13"/>
      <c r="I61" s="12"/>
      <c r="J61" s="14"/>
      <c r="K61" s="15"/>
      <c r="L61" s="15">
        <v>-30</v>
      </c>
      <c r="M61" t="s">
        <v>23</v>
      </c>
      <c r="N61" t="s">
        <v>24</v>
      </c>
      <c r="O61" t="s">
        <v>25</v>
      </c>
      <c r="P61">
        <v>405842</v>
      </c>
      <c r="Q61" s="16">
        <v>45873</v>
      </c>
      <c r="R61" s="17">
        <v>256967</v>
      </c>
      <c r="S61" t="s">
        <v>26</v>
      </c>
      <c r="T61" t="s">
        <v>27</v>
      </c>
      <c r="V61" s="16">
        <v>45817.888969907399</v>
      </c>
      <c r="W61" s="31">
        <v>45817.888969907399</v>
      </c>
      <c r="X61" s="16">
        <v>45825.1460069444</v>
      </c>
      <c r="Y61" s="31">
        <v>45825.1460069444</v>
      </c>
      <c r="Z61" s="34">
        <f t="shared" si="0"/>
        <v>7.2570370370012824</v>
      </c>
      <c r="AB61" t="s">
        <v>225</v>
      </c>
    </row>
    <row r="62" spans="1:28" ht="14.25" customHeight="1" x14ac:dyDescent="0.35">
      <c r="A62" s="11" t="s">
        <v>20</v>
      </c>
      <c r="B62" s="12">
        <v>45838</v>
      </c>
      <c r="C62" s="13"/>
      <c r="D62" s="13" t="s">
        <v>135</v>
      </c>
      <c r="E62" s="13">
        <v>456823104</v>
      </c>
      <c r="F62" s="13" t="s">
        <v>136</v>
      </c>
      <c r="G62" s="13"/>
      <c r="H62" s="13"/>
      <c r="I62" s="12"/>
      <c r="J62" s="14"/>
      <c r="K62" s="15"/>
      <c r="L62" s="15">
        <v>-40</v>
      </c>
      <c r="M62" t="s">
        <v>23</v>
      </c>
      <c r="N62" t="s">
        <v>24</v>
      </c>
      <c r="O62" t="s">
        <v>86</v>
      </c>
      <c r="P62">
        <v>405842</v>
      </c>
      <c r="Q62" s="16">
        <v>45873</v>
      </c>
      <c r="R62" s="17">
        <v>256967</v>
      </c>
      <c r="S62" t="s">
        <v>26</v>
      </c>
      <c r="T62" t="s">
        <v>27</v>
      </c>
      <c r="V62" s="16">
        <v>45832.548958333296</v>
      </c>
      <c r="W62" s="31">
        <v>45832.548958333296</v>
      </c>
      <c r="X62" s="16">
        <v>45833.3055902778</v>
      </c>
      <c r="Y62" s="31">
        <v>45833.3055902778</v>
      </c>
      <c r="Z62" s="34">
        <f t="shared" si="0"/>
        <v>0.75663194450316951</v>
      </c>
      <c r="AB62" t="s">
        <v>224</v>
      </c>
    </row>
    <row r="63" spans="1:28" ht="13.5" customHeight="1" x14ac:dyDescent="0.35">
      <c r="A63" s="11" t="s">
        <v>20</v>
      </c>
      <c r="B63" s="12">
        <v>45838</v>
      </c>
      <c r="C63" s="13"/>
      <c r="D63" s="13" t="s">
        <v>137</v>
      </c>
      <c r="E63" s="13">
        <v>456823437</v>
      </c>
      <c r="F63" s="13" t="s">
        <v>138</v>
      </c>
      <c r="G63" s="13"/>
      <c r="H63" s="13"/>
      <c r="I63" s="12"/>
      <c r="J63" s="14"/>
      <c r="K63" s="15"/>
      <c r="L63" s="15">
        <v>-40</v>
      </c>
      <c r="M63" t="s">
        <v>23</v>
      </c>
      <c r="N63" t="s">
        <v>24</v>
      </c>
      <c r="O63" t="s">
        <v>37</v>
      </c>
      <c r="P63">
        <v>405842</v>
      </c>
      <c r="Q63" s="16">
        <v>45873</v>
      </c>
      <c r="R63" s="17">
        <v>256967</v>
      </c>
      <c r="S63" t="s">
        <v>26</v>
      </c>
      <c r="T63" t="s">
        <v>27</v>
      </c>
      <c r="V63" s="16">
        <v>45832.548981481501</v>
      </c>
      <c r="W63" s="31">
        <v>45832.548981481501</v>
      </c>
      <c r="X63" s="16">
        <v>45833.3055902778</v>
      </c>
      <c r="Y63" s="31">
        <v>45833.3055902778</v>
      </c>
      <c r="Z63" s="34">
        <f t="shared" si="0"/>
        <v>0.7566087962986785</v>
      </c>
      <c r="AB63" t="s">
        <v>224</v>
      </c>
    </row>
    <row r="64" spans="1:28" ht="13.5" customHeight="1" x14ac:dyDescent="0.35">
      <c r="A64" s="11" t="s">
        <v>20</v>
      </c>
      <c r="B64" s="12">
        <v>45838</v>
      </c>
      <c r="C64" s="13"/>
      <c r="D64" s="13" t="s">
        <v>139</v>
      </c>
      <c r="E64" s="13">
        <v>456849881</v>
      </c>
      <c r="F64" s="13" t="s">
        <v>140</v>
      </c>
      <c r="G64" s="13"/>
      <c r="H64" s="13"/>
      <c r="I64" s="12"/>
      <c r="J64" s="14"/>
      <c r="K64" s="15"/>
      <c r="L64" s="15">
        <v>-25</v>
      </c>
      <c r="M64" t="s">
        <v>23</v>
      </c>
      <c r="N64" t="s">
        <v>24</v>
      </c>
      <c r="O64" t="s">
        <v>25</v>
      </c>
      <c r="P64">
        <v>405842</v>
      </c>
      <c r="Q64" s="16">
        <v>45873</v>
      </c>
      <c r="R64" s="17">
        <v>256967</v>
      </c>
      <c r="S64" t="s">
        <v>26</v>
      </c>
      <c r="T64" t="s">
        <v>27</v>
      </c>
      <c r="V64" s="16">
        <v>45818.750439814801</v>
      </c>
      <c r="W64" s="31">
        <v>45818.750439814801</v>
      </c>
      <c r="X64" s="16">
        <v>45825.180671296301</v>
      </c>
      <c r="Y64" s="31">
        <v>45825.180671296301</v>
      </c>
      <c r="Z64" s="34">
        <f t="shared" si="0"/>
        <v>6.4302314814995043</v>
      </c>
      <c r="AB64" t="s">
        <v>225</v>
      </c>
    </row>
    <row r="65" spans="1:28" ht="13.5" customHeight="1" x14ac:dyDescent="0.35">
      <c r="A65" s="11" t="s">
        <v>20</v>
      </c>
      <c r="B65" s="12">
        <v>45838</v>
      </c>
      <c r="C65" s="13"/>
      <c r="D65" s="13" t="s">
        <v>141</v>
      </c>
      <c r="E65" s="13">
        <v>456852806</v>
      </c>
      <c r="F65" s="13" t="s">
        <v>142</v>
      </c>
      <c r="G65" s="13"/>
      <c r="H65" s="13"/>
      <c r="I65" s="12"/>
      <c r="J65" s="14"/>
      <c r="K65" s="15"/>
      <c r="L65" s="15">
        <v>-10</v>
      </c>
      <c r="M65" t="s">
        <v>23</v>
      </c>
      <c r="N65" t="s">
        <v>24</v>
      </c>
      <c r="O65" t="s">
        <v>40</v>
      </c>
      <c r="P65">
        <v>405842</v>
      </c>
      <c r="Q65" s="16">
        <v>45873</v>
      </c>
      <c r="R65" s="17">
        <v>256967</v>
      </c>
      <c r="S65" t="s">
        <v>26</v>
      </c>
      <c r="T65" t="s">
        <v>27</v>
      </c>
      <c r="V65" s="16">
        <v>45819.152847222198</v>
      </c>
      <c r="W65" s="31">
        <v>45819.152847222198</v>
      </c>
      <c r="X65" s="16">
        <v>45825.166782407403</v>
      </c>
      <c r="Y65" s="31">
        <v>45825.166782407403</v>
      </c>
      <c r="Z65" s="34">
        <f t="shared" si="0"/>
        <v>6.0139351852049003</v>
      </c>
      <c r="AB65" t="s">
        <v>225</v>
      </c>
    </row>
    <row r="66" spans="1:28" ht="13.5" customHeight="1" x14ac:dyDescent="0.35">
      <c r="A66" s="11" t="s">
        <v>20</v>
      </c>
      <c r="B66" s="12">
        <v>45838</v>
      </c>
      <c r="C66" s="13"/>
      <c r="D66" s="13" t="s">
        <v>143</v>
      </c>
      <c r="E66" s="13">
        <v>456868677</v>
      </c>
      <c r="F66" s="13" t="s">
        <v>144</v>
      </c>
      <c r="G66" s="13"/>
      <c r="H66" s="13"/>
      <c r="I66" s="12"/>
      <c r="J66" s="14"/>
      <c r="K66" s="15"/>
      <c r="L66" s="15">
        <v>-10</v>
      </c>
      <c r="M66" t="s">
        <v>23</v>
      </c>
      <c r="N66" t="s">
        <v>24</v>
      </c>
      <c r="O66" t="s">
        <v>25</v>
      </c>
      <c r="P66">
        <v>405842</v>
      </c>
      <c r="Q66" s="16">
        <v>45873</v>
      </c>
      <c r="R66" s="17">
        <v>256967</v>
      </c>
      <c r="S66" t="s">
        <v>26</v>
      </c>
      <c r="T66" t="s">
        <v>27</v>
      </c>
      <c r="V66" s="16">
        <v>45819.293634259302</v>
      </c>
      <c r="W66" s="31">
        <v>45819.293634259302</v>
      </c>
      <c r="X66" s="16">
        <v>45825.402881944399</v>
      </c>
      <c r="Y66" s="31">
        <v>45825.402881944399</v>
      </c>
      <c r="Z66" s="34">
        <f t="shared" si="0"/>
        <v>6.1092476850972162</v>
      </c>
      <c r="AB66" t="s">
        <v>225</v>
      </c>
    </row>
    <row r="67" spans="1:28" ht="14.25" customHeight="1" x14ac:dyDescent="0.35">
      <c r="A67" s="11" t="s">
        <v>20</v>
      </c>
      <c r="B67" s="12">
        <v>45838</v>
      </c>
      <c r="C67" s="13"/>
      <c r="D67" s="13" t="s">
        <v>145</v>
      </c>
      <c r="E67" s="13">
        <v>456868783</v>
      </c>
      <c r="F67" s="13" t="s">
        <v>146</v>
      </c>
      <c r="G67" s="13"/>
      <c r="H67" s="13"/>
      <c r="I67" s="12"/>
      <c r="J67" s="14"/>
      <c r="K67" s="15"/>
      <c r="L67" s="15">
        <v>-10</v>
      </c>
      <c r="M67" t="s">
        <v>23</v>
      </c>
      <c r="N67" t="s">
        <v>24</v>
      </c>
      <c r="O67" t="s">
        <v>25</v>
      </c>
      <c r="P67">
        <v>405842</v>
      </c>
      <c r="Q67" s="16">
        <v>45873</v>
      </c>
      <c r="R67" s="17">
        <v>256967</v>
      </c>
      <c r="S67" t="s">
        <v>26</v>
      </c>
      <c r="T67" t="s">
        <v>27</v>
      </c>
      <c r="V67" s="16">
        <v>45819.312824074099</v>
      </c>
      <c r="W67" s="31">
        <v>45819.312824074099</v>
      </c>
      <c r="X67" s="16">
        <v>45825.396157407398</v>
      </c>
      <c r="Y67" s="31">
        <v>45825.396157407398</v>
      </c>
      <c r="Z67" s="34">
        <f t="shared" ref="Z67:Z104" si="1">X67-V67</f>
        <v>6.0833333332993789</v>
      </c>
      <c r="AB67" t="s">
        <v>225</v>
      </c>
    </row>
    <row r="68" spans="1:28" ht="13.5" customHeight="1" x14ac:dyDescent="0.35">
      <c r="A68" s="11" t="s">
        <v>20</v>
      </c>
      <c r="B68" s="12">
        <v>45838</v>
      </c>
      <c r="C68" s="13"/>
      <c r="D68" s="13" t="s">
        <v>147</v>
      </c>
      <c r="E68" s="13">
        <v>456873583</v>
      </c>
      <c r="F68" s="13" t="s">
        <v>148</v>
      </c>
      <c r="G68" s="13"/>
      <c r="H68" s="13"/>
      <c r="I68" s="12"/>
      <c r="J68" s="14"/>
      <c r="K68" s="15"/>
      <c r="L68" s="15">
        <v>-10</v>
      </c>
      <c r="M68" t="s">
        <v>23</v>
      </c>
      <c r="N68" t="s">
        <v>24</v>
      </c>
      <c r="O68" t="s">
        <v>25</v>
      </c>
      <c r="P68">
        <v>405842</v>
      </c>
      <c r="Q68" s="16">
        <v>45873</v>
      </c>
      <c r="R68" s="17">
        <v>256967</v>
      </c>
      <c r="S68" t="s">
        <v>26</v>
      </c>
      <c r="T68" t="s">
        <v>27</v>
      </c>
      <c r="V68" s="16">
        <v>45819.396643518499</v>
      </c>
      <c r="W68" s="31">
        <v>45819.396643518499</v>
      </c>
      <c r="X68" s="16">
        <v>45825.173715277801</v>
      </c>
      <c r="Y68" s="31">
        <v>45825.173715277801</v>
      </c>
      <c r="Z68" s="34">
        <f t="shared" si="1"/>
        <v>5.7770717593011796</v>
      </c>
      <c r="AB68" t="s">
        <v>225</v>
      </c>
    </row>
    <row r="69" spans="1:28" ht="13.5" customHeight="1" x14ac:dyDescent="0.35">
      <c r="A69" s="11" t="s">
        <v>20</v>
      </c>
      <c r="B69" s="12">
        <v>45838</v>
      </c>
      <c r="C69" s="13"/>
      <c r="D69" s="13" t="s">
        <v>149</v>
      </c>
      <c r="E69" s="13">
        <v>456874650</v>
      </c>
      <c r="F69" s="13" t="s">
        <v>150</v>
      </c>
      <c r="G69" s="13"/>
      <c r="H69" s="13"/>
      <c r="I69" s="12"/>
      <c r="J69" s="14"/>
      <c r="K69" s="15"/>
      <c r="L69" s="15">
        <v>-10</v>
      </c>
      <c r="M69" t="s">
        <v>23</v>
      </c>
      <c r="N69" t="s">
        <v>24</v>
      </c>
      <c r="O69" t="s">
        <v>25</v>
      </c>
      <c r="P69">
        <v>405842</v>
      </c>
      <c r="Q69" s="16">
        <v>45873</v>
      </c>
      <c r="R69" s="17">
        <v>256967</v>
      </c>
      <c r="S69" t="s">
        <v>26</v>
      </c>
      <c r="T69" t="s">
        <v>27</v>
      </c>
      <c r="V69" s="16">
        <v>45819.403587963003</v>
      </c>
      <c r="W69" s="31">
        <v>45819.403587963003</v>
      </c>
      <c r="X69" s="16">
        <v>45825.180671296301</v>
      </c>
      <c r="Y69" s="31">
        <v>45825.180671296301</v>
      </c>
      <c r="Z69" s="34">
        <f t="shared" si="1"/>
        <v>5.7770833332979237</v>
      </c>
      <c r="AB69" t="s">
        <v>225</v>
      </c>
    </row>
    <row r="70" spans="1:28" ht="13.5" customHeight="1" x14ac:dyDescent="0.35">
      <c r="A70" s="11" t="s">
        <v>20</v>
      </c>
      <c r="B70" s="12">
        <v>45838</v>
      </c>
      <c r="C70" s="13"/>
      <c r="D70" s="13" t="s">
        <v>151</v>
      </c>
      <c r="E70" s="13">
        <v>456874650</v>
      </c>
      <c r="F70" s="13" t="s">
        <v>150</v>
      </c>
      <c r="G70" s="13"/>
      <c r="H70" s="13"/>
      <c r="I70" s="12"/>
      <c r="J70" s="14"/>
      <c r="K70" s="15"/>
      <c r="L70" s="15">
        <v>-10</v>
      </c>
      <c r="M70" t="s">
        <v>23</v>
      </c>
      <c r="N70" t="s">
        <v>24</v>
      </c>
      <c r="O70" t="s">
        <v>25</v>
      </c>
      <c r="P70">
        <v>405842</v>
      </c>
      <c r="Q70" s="16">
        <v>45873</v>
      </c>
      <c r="R70" s="17">
        <v>256967</v>
      </c>
      <c r="S70" t="s">
        <v>26</v>
      </c>
      <c r="T70" t="s">
        <v>27</v>
      </c>
      <c r="V70" s="16">
        <v>45819.403587963003</v>
      </c>
      <c r="W70" s="31">
        <v>45819.403587963003</v>
      </c>
      <c r="X70" s="16">
        <v>45825.180671296301</v>
      </c>
      <c r="Y70" s="31">
        <v>45825.180671296301</v>
      </c>
      <c r="Z70" s="34">
        <f t="shared" si="1"/>
        <v>5.7770833332979237</v>
      </c>
      <c r="AB70" t="s">
        <v>225</v>
      </c>
    </row>
    <row r="71" spans="1:28" ht="13.5" customHeight="1" x14ac:dyDescent="0.35">
      <c r="A71" s="11" t="s">
        <v>20</v>
      </c>
      <c r="B71" s="12">
        <v>45838</v>
      </c>
      <c r="C71" s="13"/>
      <c r="D71" s="13" t="s">
        <v>152</v>
      </c>
      <c r="E71" s="13">
        <v>456874650</v>
      </c>
      <c r="F71" s="13" t="s">
        <v>150</v>
      </c>
      <c r="G71" s="13"/>
      <c r="H71" s="13"/>
      <c r="I71" s="12"/>
      <c r="J71" s="14"/>
      <c r="K71" s="15"/>
      <c r="L71" s="15">
        <v>-10</v>
      </c>
      <c r="M71" t="s">
        <v>23</v>
      </c>
      <c r="N71" t="s">
        <v>24</v>
      </c>
      <c r="O71" t="s">
        <v>25</v>
      </c>
      <c r="P71">
        <v>405842</v>
      </c>
      <c r="Q71" s="16">
        <v>45873</v>
      </c>
      <c r="R71" s="17">
        <v>256967</v>
      </c>
      <c r="S71" t="s">
        <v>26</v>
      </c>
      <c r="T71" t="s">
        <v>27</v>
      </c>
      <c r="V71" s="16">
        <v>45819.403587963003</v>
      </c>
      <c r="W71" s="31">
        <v>45819.403587963003</v>
      </c>
      <c r="X71" s="16">
        <v>45825.180671296301</v>
      </c>
      <c r="Y71" s="31">
        <v>45825.180671296301</v>
      </c>
      <c r="Z71" s="34">
        <f t="shared" si="1"/>
        <v>5.7770833332979237</v>
      </c>
      <c r="AB71" t="s">
        <v>225</v>
      </c>
    </row>
    <row r="72" spans="1:28" ht="14.25" customHeight="1" x14ac:dyDescent="0.35">
      <c r="A72" s="11" t="s">
        <v>20</v>
      </c>
      <c r="B72" s="12">
        <v>45838</v>
      </c>
      <c r="C72" s="13"/>
      <c r="D72" s="13" t="s">
        <v>153</v>
      </c>
      <c r="E72" s="13">
        <v>456874836</v>
      </c>
      <c r="F72" s="13" t="s">
        <v>154</v>
      </c>
      <c r="G72" s="13"/>
      <c r="H72" s="13"/>
      <c r="I72" s="12"/>
      <c r="J72" s="14"/>
      <c r="K72" s="15"/>
      <c r="L72" s="15">
        <v>-10</v>
      </c>
      <c r="M72" t="s">
        <v>23</v>
      </c>
      <c r="N72" t="s">
        <v>24</v>
      </c>
      <c r="O72" t="s">
        <v>40</v>
      </c>
      <c r="P72">
        <v>405842</v>
      </c>
      <c r="Q72" s="16">
        <v>45873</v>
      </c>
      <c r="R72" s="17">
        <v>256967</v>
      </c>
      <c r="S72" t="s">
        <v>26</v>
      </c>
      <c r="T72" t="s">
        <v>27</v>
      </c>
      <c r="V72" s="16">
        <v>45819.403530092597</v>
      </c>
      <c r="W72" s="31">
        <v>45819.403530092597</v>
      </c>
      <c r="X72" s="16">
        <v>45825.166770833297</v>
      </c>
      <c r="Y72" s="31">
        <v>45825.166770833297</v>
      </c>
      <c r="Z72" s="34">
        <f t="shared" si="1"/>
        <v>5.7632407406999846</v>
      </c>
      <c r="AB72" t="s">
        <v>225</v>
      </c>
    </row>
    <row r="73" spans="1:28" ht="13.5" customHeight="1" x14ac:dyDescent="0.35">
      <c r="A73" s="11" t="s">
        <v>20</v>
      </c>
      <c r="B73" s="12">
        <v>45838</v>
      </c>
      <c r="C73" s="13"/>
      <c r="D73" s="13" t="s">
        <v>155</v>
      </c>
      <c r="E73" s="13">
        <v>456875358</v>
      </c>
      <c r="F73" s="13" t="s">
        <v>156</v>
      </c>
      <c r="G73" s="13"/>
      <c r="H73" s="13"/>
      <c r="I73" s="12"/>
      <c r="J73" s="14"/>
      <c r="K73" s="15"/>
      <c r="L73" s="15">
        <v>-10</v>
      </c>
      <c r="M73" t="s">
        <v>23</v>
      </c>
      <c r="N73" t="s">
        <v>24</v>
      </c>
      <c r="O73" t="s">
        <v>40</v>
      </c>
      <c r="P73">
        <v>405842</v>
      </c>
      <c r="Q73" s="16">
        <v>45873</v>
      </c>
      <c r="R73" s="17">
        <v>256967</v>
      </c>
      <c r="S73" t="s">
        <v>26</v>
      </c>
      <c r="T73" t="s">
        <v>27</v>
      </c>
      <c r="V73" s="16">
        <v>45819.424212963</v>
      </c>
      <c r="W73" s="31">
        <v>45819.424212963</v>
      </c>
      <c r="X73" s="16">
        <v>45825.166770833297</v>
      </c>
      <c r="Y73" s="31">
        <v>45825.166770833297</v>
      </c>
      <c r="Z73" s="34">
        <f t="shared" si="1"/>
        <v>5.7425578702968778</v>
      </c>
      <c r="AB73" t="s">
        <v>225</v>
      </c>
    </row>
    <row r="74" spans="1:28" ht="13.5" customHeight="1" x14ac:dyDescent="0.35">
      <c r="A74" s="11" t="s">
        <v>20</v>
      </c>
      <c r="B74" s="12">
        <v>45838</v>
      </c>
      <c r="C74" s="13"/>
      <c r="D74" s="13" t="s">
        <v>157</v>
      </c>
      <c r="E74" s="13">
        <v>456875891</v>
      </c>
      <c r="F74" s="13" t="s">
        <v>158</v>
      </c>
      <c r="G74" s="13"/>
      <c r="H74" s="13"/>
      <c r="I74" s="12"/>
      <c r="J74" s="14"/>
      <c r="K74" s="15"/>
      <c r="L74" s="15">
        <v>-10</v>
      </c>
      <c r="M74" t="s">
        <v>23</v>
      </c>
      <c r="N74" t="s">
        <v>24</v>
      </c>
      <c r="O74" t="s">
        <v>25</v>
      </c>
      <c r="P74">
        <v>405842</v>
      </c>
      <c r="Q74" s="16">
        <v>45873</v>
      </c>
      <c r="R74" s="17">
        <v>256967</v>
      </c>
      <c r="S74" t="s">
        <v>26</v>
      </c>
      <c r="T74" t="s">
        <v>27</v>
      </c>
      <c r="V74" s="16">
        <v>45819.438344907401</v>
      </c>
      <c r="W74" s="31">
        <v>45819.438344907401</v>
      </c>
      <c r="X74" s="16">
        <v>45825.396168981497</v>
      </c>
      <c r="Y74" s="31">
        <v>45825.396168981497</v>
      </c>
      <c r="Z74" s="34">
        <f t="shared" si="1"/>
        <v>5.9578240740956971</v>
      </c>
      <c r="AB74" t="s">
        <v>225</v>
      </c>
    </row>
    <row r="75" spans="1:28" ht="13.5" customHeight="1" x14ac:dyDescent="0.35">
      <c r="A75" s="11" t="s">
        <v>20</v>
      </c>
      <c r="B75" s="12">
        <v>45838</v>
      </c>
      <c r="C75" s="13"/>
      <c r="D75" s="13" t="s">
        <v>159</v>
      </c>
      <c r="E75" s="13">
        <v>456875891</v>
      </c>
      <c r="F75" s="13" t="s">
        <v>158</v>
      </c>
      <c r="G75" s="13"/>
      <c r="H75" s="13"/>
      <c r="I75" s="12"/>
      <c r="J75" s="14"/>
      <c r="K75" s="15"/>
      <c r="L75" s="15">
        <v>-10</v>
      </c>
      <c r="M75" t="s">
        <v>23</v>
      </c>
      <c r="N75" t="s">
        <v>24</v>
      </c>
      <c r="O75" t="s">
        <v>25</v>
      </c>
      <c r="P75">
        <v>405842</v>
      </c>
      <c r="Q75" s="16">
        <v>45873</v>
      </c>
      <c r="R75" s="17">
        <v>256967</v>
      </c>
      <c r="S75" t="s">
        <v>26</v>
      </c>
      <c r="T75" t="s">
        <v>27</v>
      </c>
      <c r="V75" s="16">
        <v>45819.438344907401</v>
      </c>
      <c r="W75" s="31">
        <v>45819.438344907401</v>
      </c>
      <c r="X75" s="16">
        <v>45825.396168981497</v>
      </c>
      <c r="Y75" s="31">
        <v>45825.396168981497</v>
      </c>
      <c r="Z75" s="34">
        <f t="shared" si="1"/>
        <v>5.9578240740956971</v>
      </c>
      <c r="AB75" t="s">
        <v>225</v>
      </c>
    </row>
    <row r="76" spans="1:28" ht="13.5" customHeight="1" x14ac:dyDescent="0.35">
      <c r="A76" s="11" t="s">
        <v>20</v>
      </c>
      <c r="B76" s="12">
        <v>45838</v>
      </c>
      <c r="C76" s="13"/>
      <c r="D76" s="13" t="s">
        <v>160</v>
      </c>
      <c r="E76" s="13">
        <v>456876221</v>
      </c>
      <c r="F76" s="13" t="s">
        <v>161</v>
      </c>
      <c r="G76" s="13"/>
      <c r="H76" s="13"/>
      <c r="I76" s="12"/>
      <c r="J76" s="14"/>
      <c r="K76" s="15"/>
      <c r="L76" s="15">
        <v>-20</v>
      </c>
      <c r="M76" t="s">
        <v>23</v>
      </c>
      <c r="N76" t="s">
        <v>24</v>
      </c>
      <c r="O76" t="s">
        <v>25</v>
      </c>
      <c r="P76">
        <v>405842</v>
      </c>
      <c r="Q76" s="16">
        <v>45873</v>
      </c>
      <c r="R76" s="17">
        <v>256967</v>
      </c>
      <c r="S76" t="s">
        <v>26</v>
      </c>
      <c r="T76" t="s">
        <v>27</v>
      </c>
      <c r="V76" s="16">
        <v>45819.438437500001</v>
      </c>
      <c r="W76" s="31">
        <v>45819.438437500001</v>
      </c>
      <c r="X76" s="16">
        <v>45825.402870370403</v>
      </c>
      <c r="Y76" s="31">
        <v>45825.402870370403</v>
      </c>
      <c r="Z76" s="34">
        <f t="shared" si="1"/>
        <v>5.9644328704016516</v>
      </c>
      <c r="AB76" t="s">
        <v>225</v>
      </c>
    </row>
    <row r="77" spans="1:28" ht="14.25" customHeight="1" x14ac:dyDescent="0.35">
      <c r="A77" s="11" t="s">
        <v>20</v>
      </c>
      <c r="B77" s="12">
        <v>45838</v>
      </c>
      <c r="C77" s="13"/>
      <c r="D77" s="13" t="s">
        <v>162</v>
      </c>
      <c r="E77" s="13">
        <v>456876221</v>
      </c>
      <c r="F77" s="13" t="s">
        <v>161</v>
      </c>
      <c r="G77" s="13"/>
      <c r="H77" s="13"/>
      <c r="I77" s="12"/>
      <c r="J77" s="14"/>
      <c r="K77" s="15"/>
      <c r="L77" s="15">
        <v>-20</v>
      </c>
      <c r="M77" t="s">
        <v>23</v>
      </c>
      <c r="N77" t="s">
        <v>24</v>
      </c>
      <c r="O77" t="s">
        <v>25</v>
      </c>
      <c r="P77">
        <v>405842</v>
      </c>
      <c r="Q77" s="16">
        <v>45873</v>
      </c>
      <c r="R77" s="17">
        <v>256967</v>
      </c>
      <c r="S77" t="s">
        <v>26</v>
      </c>
      <c r="T77" t="s">
        <v>27</v>
      </c>
      <c r="V77" s="16">
        <v>45819.438437500001</v>
      </c>
      <c r="W77" s="31">
        <v>45819.438437500001</v>
      </c>
      <c r="X77" s="16">
        <v>45825.402870370403</v>
      </c>
      <c r="Y77" s="31">
        <v>45825.402870370403</v>
      </c>
      <c r="Z77" s="34">
        <f t="shared" si="1"/>
        <v>5.9644328704016516</v>
      </c>
      <c r="AB77" t="s">
        <v>225</v>
      </c>
    </row>
    <row r="78" spans="1:28" ht="13.5" customHeight="1" x14ac:dyDescent="0.35">
      <c r="A78" s="11" t="s">
        <v>20</v>
      </c>
      <c r="B78" s="12">
        <v>45838</v>
      </c>
      <c r="C78" s="13"/>
      <c r="D78" s="13" t="s">
        <v>163</v>
      </c>
      <c r="E78" s="13">
        <v>456878967</v>
      </c>
      <c r="F78" s="13" t="s">
        <v>164</v>
      </c>
      <c r="G78" s="13"/>
      <c r="H78" s="13"/>
      <c r="I78" s="12"/>
      <c r="J78" s="14"/>
      <c r="K78" s="15"/>
      <c r="L78" s="15">
        <v>-20</v>
      </c>
      <c r="M78" t="s">
        <v>23</v>
      </c>
      <c r="N78" t="s">
        <v>24</v>
      </c>
      <c r="O78" t="s">
        <v>25</v>
      </c>
      <c r="P78">
        <v>405842</v>
      </c>
      <c r="Q78" s="16">
        <v>45873</v>
      </c>
      <c r="R78" s="17">
        <v>256967</v>
      </c>
      <c r="S78" t="s">
        <v>26</v>
      </c>
      <c r="T78" t="s">
        <v>27</v>
      </c>
      <c r="V78" s="16">
        <v>45819.480115740698</v>
      </c>
      <c r="W78" s="31">
        <v>45819.480115740698</v>
      </c>
      <c r="X78" s="16">
        <v>45825.396168981497</v>
      </c>
      <c r="Y78" s="31">
        <v>45825.396168981497</v>
      </c>
      <c r="Z78" s="34">
        <f t="shared" si="1"/>
        <v>5.9160532407986466</v>
      </c>
      <c r="AB78" t="s">
        <v>225</v>
      </c>
    </row>
    <row r="79" spans="1:28" ht="13.5" customHeight="1" x14ac:dyDescent="0.35">
      <c r="A79" s="11" t="s">
        <v>20</v>
      </c>
      <c r="B79" s="12">
        <v>45838</v>
      </c>
      <c r="C79" s="13"/>
      <c r="D79" s="13" t="s">
        <v>165</v>
      </c>
      <c r="E79" s="13">
        <v>456878968</v>
      </c>
      <c r="F79" s="13" t="s">
        <v>166</v>
      </c>
      <c r="G79" s="13"/>
      <c r="H79" s="13"/>
      <c r="I79" s="12"/>
      <c r="J79" s="14"/>
      <c r="K79" s="15"/>
      <c r="L79" s="15">
        <v>-10</v>
      </c>
      <c r="M79" t="s">
        <v>23</v>
      </c>
      <c r="N79" t="s">
        <v>24</v>
      </c>
      <c r="O79" t="s">
        <v>40</v>
      </c>
      <c r="P79">
        <v>405842</v>
      </c>
      <c r="Q79" s="16">
        <v>45873</v>
      </c>
      <c r="R79" s="17">
        <v>256967</v>
      </c>
      <c r="S79" t="s">
        <v>26</v>
      </c>
      <c r="T79" t="s">
        <v>27</v>
      </c>
      <c r="V79" s="16">
        <v>45819.480127314797</v>
      </c>
      <c r="W79" s="31">
        <v>45819.480127314797</v>
      </c>
      <c r="X79" s="16">
        <v>45825.166770833297</v>
      </c>
      <c r="Y79" s="31">
        <v>45825.166770833297</v>
      </c>
      <c r="Z79" s="34">
        <f t="shared" si="1"/>
        <v>5.6866435185002047</v>
      </c>
      <c r="AB79" t="s">
        <v>225</v>
      </c>
    </row>
    <row r="80" spans="1:28" ht="13.5" customHeight="1" x14ac:dyDescent="0.35">
      <c r="A80" s="11" t="s">
        <v>20</v>
      </c>
      <c r="B80" s="12">
        <v>45838</v>
      </c>
      <c r="C80" s="13"/>
      <c r="D80" s="13" t="s">
        <v>167</v>
      </c>
      <c r="E80" s="13">
        <v>456881203</v>
      </c>
      <c r="F80" s="13" t="s">
        <v>168</v>
      </c>
      <c r="G80" s="13"/>
      <c r="H80" s="13"/>
      <c r="I80" s="12"/>
      <c r="J80" s="14"/>
      <c r="K80" s="15"/>
      <c r="L80" s="15">
        <v>-10</v>
      </c>
      <c r="M80" t="s">
        <v>23</v>
      </c>
      <c r="N80" t="s">
        <v>24</v>
      </c>
      <c r="O80" t="s">
        <v>25</v>
      </c>
      <c r="P80">
        <v>405842</v>
      </c>
      <c r="Q80" s="16">
        <v>45873</v>
      </c>
      <c r="R80" s="17">
        <v>256967</v>
      </c>
      <c r="S80" t="s">
        <v>26</v>
      </c>
      <c r="T80" t="s">
        <v>27</v>
      </c>
      <c r="V80" s="16">
        <v>45819.521736111099</v>
      </c>
      <c r="W80" s="31">
        <v>45819.521736111099</v>
      </c>
      <c r="X80" s="16">
        <v>45825.396168981497</v>
      </c>
      <c r="Y80" s="31">
        <v>45825.396168981497</v>
      </c>
      <c r="Z80" s="34">
        <f t="shared" si="1"/>
        <v>5.8744328703978681</v>
      </c>
      <c r="AB80" t="s">
        <v>225</v>
      </c>
    </row>
    <row r="81" spans="1:28" ht="13.5" customHeight="1" x14ac:dyDescent="0.35">
      <c r="A81" s="11" t="s">
        <v>20</v>
      </c>
      <c r="B81" s="12">
        <v>45838</v>
      </c>
      <c r="C81" s="13"/>
      <c r="D81" s="13" t="s">
        <v>169</v>
      </c>
      <c r="E81" s="13">
        <v>456881256</v>
      </c>
      <c r="F81" s="13" t="s">
        <v>170</v>
      </c>
      <c r="G81" s="13"/>
      <c r="H81" s="13"/>
      <c r="I81" s="12"/>
      <c r="J81" s="14"/>
      <c r="K81" s="15"/>
      <c r="L81" s="15">
        <v>-20</v>
      </c>
      <c r="M81" t="s">
        <v>23</v>
      </c>
      <c r="N81" t="s">
        <v>24</v>
      </c>
      <c r="O81" t="s">
        <v>25</v>
      </c>
      <c r="P81">
        <v>405842</v>
      </c>
      <c r="Q81" s="16">
        <v>45873</v>
      </c>
      <c r="R81" s="17">
        <v>256967</v>
      </c>
      <c r="S81" t="s">
        <v>26</v>
      </c>
      <c r="T81" t="s">
        <v>27</v>
      </c>
      <c r="V81" s="16">
        <v>45819.521724537</v>
      </c>
      <c r="W81" s="31">
        <v>45819.521724537</v>
      </c>
      <c r="X81" s="16">
        <v>45825.396157407398</v>
      </c>
      <c r="Y81" s="31">
        <v>45825.396157407398</v>
      </c>
      <c r="Z81" s="34">
        <f t="shared" si="1"/>
        <v>5.8744328703978681</v>
      </c>
      <c r="AB81" t="s">
        <v>225</v>
      </c>
    </row>
    <row r="82" spans="1:28" ht="14.25" customHeight="1" x14ac:dyDescent="0.35">
      <c r="A82" s="11" t="s">
        <v>20</v>
      </c>
      <c r="B82" s="12">
        <v>45838</v>
      </c>
      <c r="C82" s="13"/>
      <c r="D82" s="13" t="s">
        <v>171</v>
      </c>
      <c r="E82" s="13">
        <v>456886756</v>
      </c>
      <c r="F82" s="13" t="s">
        <v>172</v>
      </c>
      <c r="G82" s="13"/>
      <c r="H82" s="13"/>
      <c r="I82" s="12"/>
      <c r="J82" s="14"/>
      <c r="K82" s="15"/>
      <c r="L82" s="15">
        <v>-10</v>
      </c>
      <c r="M82" t="s">
        <v>23</v>
      </c>
      <c r="N82" t="s">
        <v>24</v>
      </c>
      <c r="O82" t="s">
        <v>25</v>
      </c>
      <c r="P82">
        <v>405842</v>
      </c>
      <c r="Q82" s="16">
        <v>45873</v>
      </c>
      <c r="R82" s="17">
        <v>256967</v>
      </c>
      <c r="S82" t="s">
        <v>26</v>
      </c>
      <c r="T82" t="s">
        <v>27</v>
      </c>
      <c r="V82" s="16">
        <v>45819.611238425903</v>
      </c>
      <c r="W82" s="31">
        <v>45819.611238425903</v>
      </c>
      <c r="X82" s="16">
        <v>45825.396157407398</v>
      </c>
      <c r="Y82" s="31">
        <v>45825.396157407398</v>
      </c>
      <c r="Z82" s="34">
        <f t="shared" si="1"/>
        <v>5.7849189814951387</v>
      </c>
      <c r="AB82" t="s">
        <v>225</v>
      </c>
    </row>
    <row r="83" spans="1:28" ht="13.5" customHeight="1" x14ac:dyDescent="0.35">
      <c r="A83" s="11" t="s">
        <v>20</v>
      </c>
      <c r="B83" s="12">
        <v>45838</v>
      </c>
      <c r="C83" s="13"/>
      <c r="D83" s="13" t="s">
        <v>173</v>
      </c>
      <c r="E83" s="13">
        <v>456886756</v>
      </c>
      <c r="F83" s="13" t="s">
        <v>172</v>
      </c>
      <c r="G83" s="13"/>
      <c r="H83" s="13"/>
      <c r="I83" s="12"/>
      <c r="J83" s="14"/>
      <c r="K83" s="15"/>
      <c r="L83" s="15">
        <v>-10</v>
      </c>
      <c r="M83" t="s">
        <v>23</v>
      </c>
      <c r="N83" t="s">
        <v>24</v>
      </c>
      <c r="O83" t="s">
        <v>25</v>
      </c>
      <c r="P83">
        <v>405842</v>
      </c>
      <c r="Q83" s="16">
        <v>45873</v>
      </c>
      <c r="R83" s="17">
        <v>256967</v>
      </c>
      <c r="S83" t="s">
        <v>26</v>
      </c>
      <c r="T83" t="s">
        <v>27</v>
      </c>
      <c r="V83" s="16">
        <v>45819.611238425903</v>
      </c>
      <c r="W83" s="31">
        <v>45819.611238425903</v>
      </c>
      <c r="X83" s="16">
        <v>45825.396157407398</v>
      </c>
      <c r="Y83" s="31">
        <v>45825.396157407398</v>
      </c>
      <c r="Z83" s="34">
        <f t="shared" si="1"/>
        <v>5.7849189814951387</v>
      </c>
      <c r="AB83" t="s">
        <v>225</v>
      </c>
    </row>
    <row r="84" spans="1:28" ht="13.5" customHeight="1" x14ac:dyDescent="0.35">
      <c r="A84" s="11" t="s">
        <v>20</v>
      </c>
      <c r="B84" s="12">
        <v>45838</v>
      </c>
      <c r="C84" s="13"/>
      <c r="D84" s="13" t="s">
        <v>174</v>
      </c>
      <c r="E84" s="13">
        <v>456886772</v>
      </c>
      <c r="F84" s="13" t="s">
        <v>175</v>
      </c>
      <c r="G84" s="13"/>
      <c r="H84" s="13"/>
      <c r="I84" s="12"/>
      <c r="J84" s="14"/>
      <c r="K84" s="15"/>
      <c r="L84" s="15">
        <v>-20</v>
      </c>
      <c r="M84" t="s">
        <v>23</v>
      </c>
      <c r="N84" t="s">
        <v>24</v>
      </c>
      <c r="O84" t="s">
        <v>25</v>
      </c>
      <c r="P84">
        <v>405842</v>
      </c>
      <c r="Q84" s="16">
        <v>45873</v>
      </c>
      <c r="R84" s="17">
        <v>256967</v>
      </c>
      <c r="S84" t="s">
        <v>26</v>
      </c>
      <c r="T84" t="s">
        <v>27</v>
      </c>
      <c r="V84" s="16">
        <v>45819.604525463001</v>
      </c>
      <c r="W84" s="31">
        <v>45819.604525463001</v>
      </c>
      <c r="X84" s="16">
        <v>45825.396168981497</v>
      </c>
      <c r="Y84" s="31">
        <v>45825.396168981497</v>
      </c>
      <c r="Z84" s="34">
        <f t="shared" si="1"/>
        <v>5.7916435184961301</v>
      </c>
      <c r="AB84" t="s">
        <v>225</v>
      </c>
    </row>
    <row r="85" spans="1:28" ht="13.5" customHeight="1" x14ac:dyDescent="0.35">
      <c r="A85" s="11" t="s">
        <v>20</v>
      </c>
      <c r="B85" s="12">
        <v>45838</v>
      </c>
      <c r="C85" s="13"/>
      <c r="D85" s="13" t="s">
        <v>176</v>
      </c>
      <c r="E85" s="13">
        <v>456891480</v>
      </c>
      <c r="F85" s="13" t="s">
        <v>177</v>
      </c>
      <c r="G85" s="13"/>
      <c r="H85" s="13"/>
      <c r="I85" s="12"/>
      <c r="J85" s="14"/>
      <c r="K85" s="15"/>
      <c r="L85" s="15">
        <v>-20</v>
      </c>
      <c r="M85" t="s">
        <v>23</v>
      </c>
      <c r="N85" t="s">
        <v>24</v>
      </c>
      <c r="O85" t="s">
        <v>178</v>
      </c>
      <c r="P85">
        <v>405842</v>
      </c>
      <c r="Q85" s="16">
        <v>45873</v>
      </c>
      <c r="R85" s="17">
        <v>256967</v>
      </c>
      <c r="S85" t="s">
        <v>26</v>
      </c>
      <c r="T85" t="s">
        <v>27</v>
      </c>
      <c r="V85" s="16">
        <v>45819.673923611103</v>
      </c>
      <c r="W85" s="31">
        <v>45819.673923611103</v>
      </c>
      <c r="X85" s="16">
        <v>45825.396168981497</v>
      </c>
      <c r="Y85" s="31">
        <v>45825.396168981497</v>
      </c>
      <c r="Z85" s="34">
        <f t="shared" si="1"/>
        <v>5.7222453703943756</v>
      </c>
      <c r="AB85" t="s">
        <v>225</v>
      </c>
    </row>
    <row r="86" spans="1:28" ht="13.5" customHeight="1" x14ac:dyDescent="0.35">
      <c r="A86" s="11" t="s">
        <v>20</v>
      </c>
      <c r="B86" s="12">
        <v>45838</v>
      </c>
      <c r="C86" s="13"/>
      <c r="D86" s="13" t="s">
        <v>179</v>
      </c>
      <c r="E86" s="13">
        <v>456894295</v>
      </c>
      <c r="F86" s="13" t="s">
        <v>180</v>
      </c>
      <c r="G86" s="13"/>
      <c r="H86" s="13"/>
      <c r="I86" s="12"/>
      <c r="J86" s="14"/>
      <c r="K86" s="15"/>
      <c r="L86" s="15">
        <v>-10</v>
      </c>
      <c r="M86" t="s">
        <v>23</v>
      </c>
      <c r="N86" t="s">
        <v>24</v>
      </c>
      <c r="O86" t="s">
        <v>25</v>
      </c>
      <c r="P86">
        <v>405842</v>
      </c>
      <c r="Q86" s="16">
        <v>45873</v>
      </c>
      <c r="R86" s="17">
        <v>256967</v>
      </c>
      <c r="S86" t="s">
        <v>26</v>
      </c>
      <c r="T86" t="s">
        <v>27</v>
      </c>
      <c r="V86" s="16">
        <v>45820.298784722203</v>
      </c>
      <c r="W86" s="31">
        <v>45820.298784722203</v>
      </c>
      <c r="X86" s="16">
        <v>45825.152835648201</v>
      </c>
      <c r="Y86" s="31">
        <v>45825.152835648201</v>
      </c>
      <c r="Z86" s="34">
        <f t="shared" si="1"/>
        <v>4.8540509259983082</v>
      </c>
      <c r="AB86" t="s">
        <v>225</v>
      </c>
    </row>
    <row r="87" spans="1:28" ht="14.25" customHeight="1" x14ac:dyDescent="0.35">
      <c r="A87" s="11" t="s">
        <v>20</v>
      </c>
      <c r="B87" s="12">
        <v>45838</v>
      </c>
      <c r="C87" s="13"/>
      <c r="D87" s="13" t="s">
        <v>181</v>
      </c>
      <c r="E87" s="13">
        <v>456894610</v>
      </c>
      <c r="F87" s="13" t="s">
        <v>182</v>
      </c>
      <c r="G87" s="13"/>
      <c r="H87" s="13"/>
      <c r="I87" s="12"/>
      <c r="J87" s="14"/>
      <c r="K87" s="15"/>
      <c r="L87" s="15">
        <v>-20</v>
      </c>
      <c r="M87" t="s">
        <v>23</v>
      </c>
      <c r="N87" t="s">
        <v>24</v>
      </c>
      <c r="O87" t="s">
        <v>25</v>
      </c>
      <c r="P87">
        <v>405842</v>
      </c>
      <c r="Q87" s="16">
        <v>45873</v>
      </c>
      <c r="R87" s="17">
        <v>256967</v>
      </c>
      <c r="S87" t="s">
        <v>26</v>
      </c>
      <c r="T87" t="s">
        <v>27</v>
      </c>
      <c r="V87" s="16">
        <v>45819.736712963</v>
      </c>
      <c r="W87" s="31">
        <v>45819.736712963</v>
      </c>
      <c r="X87" s="16">
        <v>45825.396168981497</v>
      </c>
      <c r="Y87" s="31">
        <v>45825.396168981497</v>
      </c>
      <c r="Z87" s="34">
        <f t="shared" si="1"/>
        <v>5.6594560184967122</v>
      </c>
      <c r="AB87" t="s">
        <v>225</v>
      </c>
    </row>
    <row r="88" spans="1:28" ht="13.5" customHeight="1" x14ac:dyDescent="0.35">
      <c r="A88" s="11" t="s">
        <v>20</v>
      </c>
      <c r="B88" s="12">
        <v>45838</v>
      </c>
      <c r="C88" s="13"/>
      <c r="D88" s="13" t="s">
        <v>183</v>
      </c>
      <c r="E88" s="13">
        <v>456895483</v>
      </c>
      <c r="F88" s="13" t="s">
        <v>184</v>
      </c>
      <c r="G88" s="13"/>
      <c r="H88" s="13"/>
      <c r="I88" s="12"/>
      <c r="J88" s="14"/>
      <c r="K88" s="15"/>
      <c r="L88" s="15">
        <v>-10</v>
      </c>
      <c r="M88" t="s">
        <v>23</v>
      </c>
      <c r="N88" t="s">
        <v>24</v>
      </c>
      <c r="O88" t="s">
        <v>25</v>
      </c>
      <c r="P88">
        <v>405842</v>
      </c>
      <c r="Q88" s="16">
        <v>45873</v>
      </c>
      <c r="R88" s="17">
        <v>256967</v>
      </c>
      <c r="S88" t="s">
        <v>26</v>
      </c>
      <c r="T88" t="s">
        <v>27</v>
      </c>
      <c r="V88" s="16">
        <v>45819.7572685185</v>
      </c>
      <c r="W88" s="31">
        <v>45819.7572685185</v>
      </c>
      <c r="X88" s="16">
        <v>45825.396157407398</v>
      </c>
      <c r="Y88" s="31">
        <v>45825.396157407398</v>
      </c>
      <c r="Z88" s="34">
        <f t="shared" si="1"/>
        <v>5.6388888888977817</v>
      </c>
      <c r="AB88" t="s">
        <v>225</v>
      </c>
    </row>
    <row r="89" spans="1:28" ht="13.5" customHeight="1" x14ac:dyDescent="0.35">
      <c r="A89" s="11" t="s">
        <v>20</v>
      </c>
      <c r="B89" s="12">
        <v>45838</v>
      </c>
      <c r="C89" s="13"/>
      <c r="D89" s="13" t="s">
        <v>185</v>
      </c>
      <c r="E89" s="13">
        <v>456895483</v>
      </c>
      <c r="F89" s="13" t="s">
        <v>184</v>
      </c>
      <c r="G89" s="13"/>
      <c r="H89" s="13"/>
      <c r="I89" s="12"/>
      <c r="J89" s="14"/>
      <c r="K89" s="15"/>
      <c r="L89" s="15">
        <v>-10</v>
      </c>
      <c r="M89" t="s">
        <v>23</v>
      </c>
      <c r="N89" t="s">
        <v>24</v>
      </c>
      <c r="O89" t="s">
        <v>25</v>
      </c>
      <c r="P89">
        <v>405842</v>
      </c>
      <c r="Q89" s="16">
        <v>45873</v>
      </c>
      <c r="R89" s="17">
        <v>256967</v>
      </c>
      <c r="S89" t="s">
        <v>26</v>
      </c>
      <c r="T89" t="s">
        <v>27</v>
      </c>
      <c r="V89" s="16">
        <v>45819.7572685185</v>
      </c>
      <c r="W89" s="31">
        <v>45819.7572685185</v>
      </c>
      <c r="X89" s="16">
        <v>45825.396157407398</v>
      </c>
      <c r="Y89" s="31">
        <v>45825.396157407398</v>
      </c>
      <c r="Z89" s="34">
        <f t="shared" si="1"/>
        <v>5.6388888888977817</v>
      </c>
      <c r="AB89" t="s">
        <v>225</v>
      </c>
    </row>
    <row r="90" spans="1:28" ht="13.5" customHeight="1" x14ac:dyDescent="0.35">
      <c r="A90" s="11" t="s">
        <v>20</v>
      </c>
      <c r="B90" s="12">
        <v>45838</v>
      </c>
      <c r="C90" s="13"/>
      <c r="D90" s="13" t="s">
        <v>186</v>
      </c>
      <c r="E90" s="13">
        <v>456896499</v>
      </c>
      <c r="F90" s="13" t="s">
        <v>187</v>
      </c>
      <c r="G90" s="13"/>
      <c r="H90" s="13"/>
      <c r="I90" s="12"/>
      <c r="J90" s="14"/>
      <c r="K90" s="15"/>
      <c r="L90" s="15">
        <v>-10</v>
      </c>
      <c r="M90" t="s">
        <v>23</v>
      </c>
      <c r="N90" t="s">
        <v>24</v>
      </c>
      <c r="O90" t="s">
        <v>40</v>
      </c>
      <c r="P90">
        <v>405842</v>
      </c>
      <c r="Q90" s="16">
        <v>45873</v>
      </c>
      <c r="R90" s="17">
        <v>256967</v>
      </c>
      <c r="S90" t="s">
        <v>26</v>
      </c>
      <c r="T90" t="s">
        <v>27</v>
      </c>
      <c r="V90" s="16">
        <v>45819.771527777797</v>
      </c>
      <c r="W90" s="31">
        <v>45819.771527777797</v>
      </c>
      <c r="X90" s="16">
        <v>45825.166782407403</v>
      </c>
      <c r="Y90" s="31">
        <v>45825.166782407403</v>
      </c>
      <c r="Z90" s="34">
        <f t="shared" si="1"/>
        <v>5.3952546296059154</v>
      </c>
      <c r="AB90" t="s">
        <v>225</v>
      </c>
    </row>
    <row r="91" spans="1:28" ht="13.5" customHeight="1" x14ac:dyDescent="0.35">
      <c r="A91" s="11" t="s">
        <v>20</v>
      </c>
      <c r="B91" s="12">
        <v>45838</v>
      </c>
      <c r="C91" s="13"/>
      <c r="D91" s="13" t="s">
        <v>188</v>
      </c>
      <c r="E91" s="13">
        <v>456896956</v>
      </c>
      <c r="F91" s="13" t="s">
        <v>189</v>
      </c>
      <c r="G91" s="13"/>
      <c r="H91" s="13"/>
      <c r="I91" s="12"/>
      <c r="J91" s="14"/>
      <c r="K91" s="15"/>
      <c r="L91" s="15">
        <v>-20</v>
      </c>
      <c r="M91" t="s">
        <v>23</v>
      </c>
      <c r="N91" t="s">
        <v>24</v>
      </c>
      <c r="O91" t="s">
        <v>25</v>
      </c>
      <c r="P91">
        <v>405842</v>
      </c>
      <c r="Q91" s="16">
        <v>45873</v>
      </c>
      <c r="R91" s="17">
        <v>256967</v>
      </c>
      <c r="S91" t="s">
        <v>26</v>
      </c>
      <c r="T91" t="s">
        <v>27</v>
      </c>
      <c r="V91" s="16">
        <v>45819.778541666703</v>
      </c>
      <c r="W91" s="31">
        <v>45819.778541666703</v>
      </c>
      <c r="X91" s="16">
        <v>45825.180671296301</v>
      </c>
      <c r="Y91" s="31">
        <v>45825.180671296301</v>
      </c>
      <c r="Z91" s="34">
        <f t="shared" si="1"/>
        <v>5.4021296295977663</v>
      </c>
      <c r="AB91" t="s">
        <v>225</v>
      </c>
    </row>
    <row r="92" spans="1:28" ht="14.25" customHeight="1" x14ac:dyDescent="0.35">
      <c r="A92" s="11" t="s">
        <v>20</v>
      </c>
      <c r="B92" s="12">
        <v>45838</v>
      </c>
      <c r="C92" s="13"/>
      <c r="D92" s="13" t="s">
        <v>190</v>
      </c>
      <c r="E92" s="13">
        <v>456898528</v>
      </c>
      <c r="F92" s="13" t="s">
        <v>191</v>
      </c>
      <c r="G92" s="13"/>
      <c r="H92" s="13"/>
      <c r="I92" s="12"/>
      <c r="J92" s="14"/>
      <c r="K92" s="15"/>
      <c r="L92" s="15">
        <v>-20</v>
      </c>
      <c r="M92" t="s">
        <v>23</v>
      </c>
      <c r="N92" t="s">
        <v>24</v>
      </c>
      <c r="O92" t="s">
        <v>25</v>
      </c>
      <c r="P92">
        <v>405842</v>
      </c>
      <c r="Q92" s="16">
        <v>45873</v>
      </c>
      <c r="R92" s="17">
        <v>256967</v>
      </c>
      <c r="S92" t="s">
        <v>26</v>
      </c>
      <c r="T92" t="s">
        <v>27</v>
      </c>
      <c r="V92" s="16">
        <v>45819.799224536997</v>
      </c>
      <c r="W92" s="31">
        <v>45819.799224536997</v>
      </c>
      <c r="X92" s="16">
        <v>45825.402870370403</v>
      </c>
      <c r="Y92" s="31">
        <v>45825.402870370403</v>
      </c>
      <c r="Z92" s="34">
        <f t="shared" si="1"/>
        <v>5.6036458334056078</v>
      </c>
      <c r="AB92" t="s">
        <v>225</v>
      </c>
    </row>
    <row r="93" spans="1:28" ht="13.5" customHeight="1" x14ac:dyDescent="0.35">
      <c r="A93" s="11" t="s">
        <v>20</v>
      </c>
      <c r="B93" s="12">
        <v>45838</v>
      </c>
      <c r="C93" s="13"/>
      <c r="D93" s="13" t="s">
        <v>192</v>
      </c>
      <c r="E93" s="13">
        <v>456899052</v>
      </c>
      <c r="F93" s="13" t="s">
        <v>193</v>
      </c>
      <c r="G93" s="13"/>
      <c r="H93" s="13"/>
      <c r="I93" s="12"/>
      <c r="J93" s="14"/>
      <c r="K93" s="15"/>
      <c r="L93" s="15">
        <v>-10</v>
      </c>
      <c r="M93" t="s">
        <v>23</v>
      </c>
      <c r="N93" t="s">
        <v>24</v>
      </c>
      <c r="O93" t="s">
        <v>25</v>
      </c>
      <c r="P93">
        <v>405842</v>
      </c>
      <c r="Q93" s="16">
        <v>45873</v>
      </c>
      <c r="R93" s="17">
        <v>256967</v>
      </c>
      <c r="S93" t="s">
        <v>26</v>
      </c>
      <c r="T93" t="s">
        <v>27</v>
      </c>
      <c r="V93" s="16">
        <v>45819.819976851897</v>
      </c>
      <c r="W93" s="31">
        <v>45819.819976851897</v>
      </c>
      <c r="X93" s="16">
        <v>45825.396168981497</v>
      </c>
      <c r="Y93" s="31">
        <v>45825.396168981497</v>
      </c>
      <c r="Z93" s="34">
        <f t="shared" si="1"/>
        <v>5.5761921295998036</v>
      </c>
      <c r="AB93" t="s">
        <v>225</v>
      </c>
    </row>
    <row r="94" spans="1:28" ht="13.5" customHeight="1" x14ac:dyDescent="0.35">
      <c r="A94" s="11" t="s">
        <v>20</v>
      </c>
      <c r="B94" s="12">
        <v>45838</v>
      </c>
      <c r="C94" s="13"/>
      <c r="D94" s="13" t="s">
        <v>194</v>
      </c>
      <c r="E94" s="13">
        <v>456900271</v>
      </c>
      <c r="F94" s="13" t="s">
        <v>195</v>
      </c>
      <c r="G94" s="13"/>
      <c r="H94" s="13"/>
      <c r="I94" s="12"/>
      <c r="J94" s="14"/>
      <c r="K94" s="15"/>
      <c r="L94" s="15">
        <v>-20</v>
      </c>
      <c r="M94" t="s">
        <v>23</v>
      </c>
      <c r="N94" t="s">
        <v>24</v>
      </c>
      <c r="O94" t="s">
        <v>25</v>
      </c>
      <c r="P94">
        <v>405842</v>
      </c>
      <c r="Q94" s="16">
        <v>45873</v>
      </c>
      <c r="R94" s="17">
        <v>256967</v>
      </c>
      <c r="S94" t="s">
        <v>26</v>
      </c>
      <c r="T94" t="s">
        <v>27</v>
      </c>
      <c r="V94" s="16">
        <v>45819.840567129599</v>
      </c>
      <c r="W94" s="31">
        <v>45819.840567129599</v>
      </c>
      <c r="X94" s="16">
        <v>45825.361145833303</v>
      </c>
      <c r="Y94" s="31">
        <v>45825.361145833303</v>
      </c>
      <c r="Z94" s="34">
        <f t="shared" si="1"/>
        <v>5.520578703704814</v>
      </c>
      <c r="AB94" t="s">
        <v>225</v>
      </c>
    </row>
    <row r="95" spans="1:28" ht="13.5" customHeight="1" x14ac:dyDescent="0.35">
      <c r="A95" s="11" t="s">
        <v>20</v>
      </c>
      <c r="B95" s="12">
        <v>45838</v>
      </c>
      <c r="C95" s="13"/>
      <c r="D95" s="13" t="s">
        <v>196</v>
      </c>
      <c r="E95" s="13">
        <v>456908031</v>
      </c>
      <c r="F95" s="13" t="s">
        <v>197</v>
      </c>
      <c r="G95" s="13"/>
      <c r="H95" s="13"/>
      <c r="I95" s="12"/>
      <c r="J95" s="14"/>
      <c r="K95" s="15"/>
      <c r="L95" s="15">
        <v>-15</v>
      </c>
      <c r="M95" t="s">
        <v>23</v>
      </c>
      <c r="N95" t="s">
        <v>24</v>
      </c>
      <c r="O95" t="s">
        <v>25</v>
      </c>
      <c r="P95">
        <v>405842</v>
      </c>
      <c r="Q95" s="16">
        <v>45873</v>
      </c>
      <c r="R95" s="17">
        <v>256967</v>
      </c>
      <c r="S95" t="s">
        <v>26</v>
      </c>
      <c r="T95" t="s">
        <v>27</v>
      </c>
      <c r="V95" s="16">
        <v>45820.153078703697</v>
      </c>
      <c r="W95" s="31">
        <v>45820.153078703697</v>
      </c>
      <c r="X95" s="16">
        <v>45825.132106481498</v>
      </c>
      <c r="Y95" s="31">
        <v>45825.132106481498</v>
      </c>
      <c r="Z95" s="34">
        <f t="shared" si="1"/>
        <v>4.9790277778010932</v>
      </c>
      <c r="AB95" t="s">
        <v>225</v>
      </c>
    </row>
    <row r="96" spans="1:28" ht="13.5" customHeight="1" x14ac:dyDescent="0.35">
      <c r="A96" s="11" t="s">
        <v>20</v>
      </c>
      <c r="B96" s="12">
        <v>45838</v>
      </c>
      <c r="C96" s="13"/>
      <c r="D96" s="13" t="s">
        <v>198</v>
      </c>
      <c r="E96" s="13">
        <v>456914226</v>
      </c>
      <c r="F96" s="13" t="s">
        <v>199</v>
      </c>
      <c r="G96" s="13"/>
      <c r="H96" s="13"/>
      <c r="I96" s="12"/>
      <c r="J96" s="14"/>
      <c r="K96" s="15"/>
      <c r="L96" s="15">
        <v>-15</v>
      </c>
      <c r="M96" t="s">
        <v>23</v>
      </c>
      <c r="N96" t="s">
        <v>24</v>
      </c>
      <c r="O96" t="s">
        <v>25</v>
      </c>
      <c r="P96">
        <v>405842</v>
      </c>
      <c r="Q96" s="16">
        <v>45873</v>
      </c>
      <c r="R96" s="17">
        <v>256967</v>
      </c>
      <c r="S96" t="s">
        <v>26</v>
      </c>
      <c r="T96" t="s">
        <v>27</v>
      </c>
      <c r="V96" s="16">
        <v>45820.361527777801</v>
      </c>
      <c r="W96" s="31">
        <v>45820.361527777801</v>
      </c>
      <c r="X96" s="16">
        <v>45825.222349536998</v>
      </c>
      <c r="Y96" s="31">
        <v>45825.222349536998</v>
      </c>
      <c r="Z96" s="34">
        <f t="shared" si="1"/>
        <v>4.8608217591972789</v>
      </c>
      <c r="AB96" t="s">
        <v>225</v>
      </c>
    </row>
    <row r="97" spans="1:28" ht="14.25" customHeight="1" x14ac:dyDescent="0.35">
      <c r="A97" s="11" t="s">
        <v>20</v>
      </c>
      <c r="B97" s="12">
        <v>45838</v>
      </c>
      <c r="C97" s="13"/>
      <c r="D97" s="13" t="s">
        <v>200</v>
      </c>
      <c r="E97" s="13">
        <v>456916594</v>
      </c>
      <c r="F97" s="13" t="s">
        <v>201</v>
      </c>
      <c r="G97" s="13"/>
      <c r="H97" s="13"/>
      <c r="I97" s="12"/>
      <c r="J97" s="14"/>
      <c r="K97" s="15"/>
      <c r="L97" s="15">
        <v>-15</v>
      </c>
      <c r="M97" t="s">
        <v>23</v>
      </c>
      <c r="N97" t="s">
        <v>24</v>
      </c>
      <c r="O97" t="s">
        <v>25</v>
      </c>
      <c r="P97">
        <v>405842</v>
      </c>
      <c r="Q97" s="16">
        <v>45873</v>
      </c>
      <c r="R97" s="17">
        <v>256967</v>
      </c>
      <c r="S97" t="s">
        <v>26</v>
      </c>
      <c r="T97" t="s">
        <v>27</v>
      </c>
      <c r="V97" s="16">
        <v>45820.403912037</v>
      </c>
      <c r="W97" s="31">
        <v>45820.403912037</v>
      </c>
      <c r="X97" s="16">
        <v>45825.180682870399</v>
      </c>
      <c r="Y97" s="31">
        <v>45825.180682870399</v>
      </c>
      <c r="Z97" s="34">
        <f t="shared" si="1"/>
        <v>4.776770833399496</v>
      </c>
      <c r="AB97" t="s">
        <v>225</v>
      </c>
    </row>
    <row r="98" spans="1:28" ht="13.5" customHeight="1" x14ac:dyDescent="0.35">
      <c r="A98" s="11" t="s">
        <v>20</v>
      </c>
      <c r="B98" s="12">
        <v>45838</v>
      </c>
      <c r="C98" s="13"/>
      <c r="D98" s="13" t="s">
        <v>202</v>
      </c>
      <c r="E98" s="13">
        <v>456917077</v>
      </c>
      <c r="F98" s="13" t="s">
        <v>203</v>
      </c>
      <c r="G98" s="13"/>
      <c r="H98" s="13"/>
      <c r="I98" s="12"/>
      <c r="J98" s="14"/>
      <c r="K98" s="15"/>
      <c r="L98" s="15">
        <v>-15</v>
      </c>
      <c r="M98" t="s">
        <v>23</v>
      </c>
      <c r="N98" t="s">
        <v>24</v>
      </c>
      <c r="O98" t="s">
        <v>25</v>
      </c>
      <c r="P98">
        <v>405842</v>
      </c>
      <c r="Q98" s="16">
        <v>45873</v>
      </c>
      <c r="R98" s="17">
        <v>256967</v>
      </c>
      <c r="S98" t="s">
        <v>26</v>
      </c>
      <c r="T98" t="s">
        <v>27</v>
      </c>
      <c r="V98" s="16">
        <v>45820.423750000002</v>
      </c>
      <c r="W98" s="31">
        <v>45820.423750000002</v>
      </c>
      <c r="X98" s="16">
        <v>45825.180682870399</v>
      </c>
      <c r="Y98" s="31">
        <v>45825.180682870399</v>
      </c>
      <c r="Z98" s="34">
        <f t="shared" si="1"/>
        <v>4.7569328703975771</v>
      </c>
      <c r="AB98" t="s">
        <v>225</v>
      </c>
    </row>
    <row r="99" spans="1:28" ht="13.5" customHeight="1" x14ac:dyDescent="0.35">
      <c r="A99" s="11" t="s">
        <v>20</v>
      </c>
      <c r="B99" s="12">
        <v>45838</v>
      </c>
      <c r="C99" s="13"/>
      <c r="D99" s="13" t="s">
        <v>204</v>
      </c>
      <c r="E99" s="13">
        <v>456921249</v>
      </c>
      <c r="F99" s="13" t="s">
        <v>205</v>
      </c>
      <c r="G99" s="13"/>
      <c r="H99" s="13"/>
      <c r="I99" s="12"/>
      <c r="J99" s="14"/>
      <c r="K99" s="15"/>
      <c r="L99" s="15">
        <v>-15</v>
      </c>
      <c r="M99" t="s">
        <v>23</v>
      </c>
      <c r="N99" t="s">
        <v>24</v>
      </c>
      <c r="O99" t="s">
        <v>86</v>
      </c>
      <c r="P99">
        <v>405842</v>
      </c>
      <c r="Q99" s="16">
        <v>45873</v>
      </c>
      <c r="R99" s="17">
        <v>256967</v>
      </c>
      <c r="S99" t="s">
        <v>26</v>
      </c>
      <c r="T99" t="s">
        <v>27</v>
      </c>
      <c r="V99" s="16">
        <v>45820.479803240698</v>
      </c>
      <c r="W99" s="31">
        <v>45820.479803240698</v>
      </c>
      <c r="X99" s="16">
        <v>45825.146018518499</v>
      </c>
      <c r="Y99" s="31">
        <v>45825.146018518499</v>
      </c>
      <c r="Z99" s="34">
        <f t="shared" si="1"/>
        <v>4.6662152778008021</v>
      </c>
      <c r="AB99" t="s">
        <v>225</v>
      </c>
    </row>
    <row r="100" spans="1:28" ht="13.5" customHeight="1" x14ac:dyDescent="0.35">
      <c r="A100" s="11" t="s">
        <v>20</v>
      </c>
      <c r="B100" s="12">
        <v>45838</v>
      </c>
      <c r="C100" s="13"/>
      <c r="D100" s="13" t="s">
        <v>206</v>
      </c>
      <c r="E100" s="13">
        <v>456931317</v>
      </c>
      <c r="F100" s="13" t="s">
        <v>207</v>
      </c>
      <c r="G100" s="13"/>
      <c r="H100" s="13"/>
      <c r="I100" s="12"/>
      <c r="J100" s="14"/>
      <c r="K100" s="15"/>
      <c r="L100" s="15">
        <v>-15</v>
      </c>
      <c r="M100" t="s">
        <v>23</v>
      </c>
      <c r="N100" t="s">
        <v>24</v>
      </c>
      <c r="O100" t="s">
        <v>40</v>
      </c>
      <c r="P100">
        <v>405842</v>
      </c>
      <c r="Q100" s="16">
        <v>45873</v>
      </c>
      <c r="R100" s="17">
        <v>256967</v>
      </c>
      <c r="S100" t="s">
        <v>26</v>
      </c>
      <c r="T100" t="s">
        <v>27</v>
      </c>
      <c r="V100" s="16">
        <v>45820.687928240703</v>
      </c>
      <c r="W100" s="31">
        <v>45820.687928240703</v>
      </c>
      <c r="X100" s="16">
        <v>45825.159895833298</v>
      </c>
      <c r="Y100" s="31">
        <v>45825.159895833298</v>
      </c>
      <c r="Z100" s="34">
        <f t="shared" si="1"/>
        <v>4.4719675925953197</v>
      </c>
      <c r="AB100" t="s">
        <v>225</v>
      </c>
    </row>
    <row r="101" spans="1:28" ht="13.5" customHeight="1" x14ac:dyDescent="0.35">
      <c r="A101" s="11" t="s">
        <v>20</v>
      </c>
      <c r="B101" s="12">
        <v>45838</v>
      </c>
      <c r="C101" s="13"/>
      <c r="D101" s="13" t="s">
        <v>208</v>
      </c>
      <c r="E101" s="13">
        <v>456936965</v>
      </c>
      <c r="F101" s="13" t="s">
        <v>209</v>
      </c>
      <c r="G101" s="13"/>
      <c r="H101" s="13"/>
      <c r="I101" s="12"/>
      <c r="J101" s="14"/>
      <c r="K101" s="15"/>
      <c r="L101" s="15">
        <v>-15</v>
      </c>
      <c r="M101" t="s">
        <v>23</v>
      </c>
      <c r="N101" t="s">
        <v>24</v>
      </c>
      <c r="O101" t="s">
        <v>25</v>
      </c>
      <c r="P101">
        <v>405842</v>
      </c>
      <c r="Q101" s="16">
        <v>45873</v>
      </c>
      <c r="R101" s="17">
        <v>256967</v>
      </c>
      <c r="S101" t="s">
        <v>26</v>
      </c>
      <c r="T101" t="s">
        <v>27</v>
      </c>
      <c r="V101" s="16">
        <v>45820.798750000002</v>
      </c>
      <c r="W101" s="31">
        <v>45820.798750000002</v>
      </c>
      <c r="X101" s="16">
        <v>45825.180682870399</v>
      </c>
      <c r="Y101" s="31">
        <v>45825.180682870399</v>
      </c>
      <c r="Z101" s="34">
        <f t="shared" si="1"/>
        <v>4.3819328703975771</v>
      </c>
      <c r="AB101" t="s">
        <v>225</v>
      </c>
    </row>
    <row r="102" spans="1:28" ht="14.25" customHeight="1" x14ac:dyDescent="0.35">
      <c r="A102" s="11" t="s">
        <v>20</v>
      </c>
      <c r="B102" s="12">
        <v>45838</v>
      </c>
      <c r="C102" s="13"/>
      <c r="D102" s="13" t="s">
        <v>210</v>
      </c>
      <c r="E102" s="13">
        <v>456938837</v>
      </c>
      <c r="F102" s="13" t="s">
        <v>211</v>
      </c>
      <c r="G102" s="13"/>
      <c r="H102" s="13"/>
      <c r="I102" s="12"/>
      <c r="J102" s="14"/>
      <c r="K102" s="15"/>
      <c r="L102" s="15">
        <v>-15</v>
      </c>
      <c r="M102" t="s">
        <v>23</v>
      </c>
      <c r="N102" t="s">
        <v>24</v>
      </c>
      <c r="O102" t="s">
        <v>25</v>
      </c>
      <c r="P102">
        <v>405842</v>
      </c>
      <c r="Q102" s="16">
        <v>45873</v>
      </c>
      <c r="R102" s="17">
        <v>256967</v>
      </c>
      <c r="S102" t="s">
        <v>26</v>
      </c>
      <c r="T102" t="s">
        <v>27</v>
      </c>
      <c r="V102" s="16">
        <v>45820.833518518499</v>
      </c>
      <c r="W102" s="31">
        <v>45820.833518518499</v>
      </c>
      <c r="X102" s="16">
        <v>45825.1460069444</v>
      </c>
      <c r="Y102" s="31">
        <v>45825.1460069444</v>
      </c>
      <c r="Z102" s="34">
        <f t="shared" si="1"/>
        <v>4.3124884259013925</v>
      </c>
      <c r="AB102" t="s">
        <v>225</v>
      </c>
    </row>
    <row r="103" spans="1:28" ht="13.5" customHeight="1" x14ac:dyDescent="0.35">
      <c r="A103" s="11" t="s">
        <v>20</v>
      </c>
      <c r="B103" s="12">
        <v>45838</v>
      </c>
      <c r="C103" s="13"/>
      <c r="D103" s="13" t="s">
        <v>212</v>
      </c>
      <c r="E103" s="13">
        <v>456943637</v>
      </c>
      <c r="F103" s="13" t="s">
        <v>213</v>
      </c>
      <c r="G103" s="13"/>
      <c r="H103" s="13"/>
      <c r="I103" s="12"/>
      <c r="J103" s="14"/>
      <c r="K103" s="15"/>
      <c r="L103" s="15">
        <v>-15</v>
      </c>
      <c r="M103" t="s">
        <v>23</v>
      </c>
      <c r="N103" t="s">
        <v>24</v>
      </c>
      <c r="O103" t="s">
        <v>25</v>
      </c>
      <c r="P103">
        <v>405842</v>
      </c>
      <c r="Q103" s="16">
        <v>45873</v>
      </c>
      <c r="R103" s="17">
        <v>256967</v>
      </c>
      <c r="S103" t="s">
        <v>26</v>
      </c>
      <c r="T103" t="s">
        <v>27</v>
      </c>
      <c r="V103" s="16">
        <v>45820.937986111101</v>
      </c>
      <c r="W103" s="31">
        <v>45820.937986111101</v>
      </c>
      <c r="X103" s="16">
        <v>45825.125185185199</v>
      </c>
      <c r="Y103" s="31">
        <v>45825.125185185199</v>
      </c>
      <c r="Z103" s="34">
        <f t="shared" si="1"/>
        <v>4.1871990740983165</v>
      </c>
      <c r="AB103" t="s">
        <v>225</v>
      </c>
    </row>
    <row r="104" spans="1:28" ht="13.5" customHeight="1" x14ac:dyDescent="0.35">
      <c r="A104" s="11" t="s">
        <v>20</v>
      </c>
      <c r="B104" s="12">
        <v>45838</v>
      </c>
      <c r="C104" s="13"/>
      <c r="D104" s="13" t="s">
        <v>214</v>
      </c>
      <c r="E104" s="13">
        <v>456962216</v>
      </c>
      <c r="F104" s="13" t="s">
        <v>215</v>
      </c>
      <c r="G104" s="13"/>
      <c r="H104" s="13"/>
      <c r="I104" s="12"/>
      <c r="J104" s="14"/>
      <c r="K104" s="15"/>
      <c r="L104" s="15">
        <v>-10</v>
      </c>
      <c r="M104" t="s">
        <v>23</v>
      </c>
      <c r="N104" t="s">
        <v>24</v>
      </c>
      <c r="O104" t="s">
        <v>40</v>
      </c>
      <c r="P104">
        <v>405842</v>
      </c>
      <c r="Q104" s="16">
        <v>45873</v>
      </c>
      <c r="R104" s="17">
        <v>256967</v>
      </c>
      <c r="S104" t="s">
        <v>26</v>
      </c>
      <c r="T104" t="s">
        <v>27</v>
      </c>
      <c r="V104" s="16">
        <v>45821.972303240698</v>
      </c>
      <c r="W104" s="31">
        <v>45821.972303240698</v>
      </c>
      <c r="X104" s="16">
        <v>45828.291863425897</v>
      </c>
      <c r="Y104" s="31">
        <v>45828.291863425897</v>
      </c>
      <c r="Z104" s="34">
        <f t="shared" si="1"/>
        <v>6.3195601851984975</v>
      </c>
      <c r="AB104" t="s">
        <v>225</v>
      </c>
    </row>
    <row r="108" spans="1:28" x14ac:dyDescent="0.35">
      <c r="AB108" t="s">
        <v>226</v>
      </c>
    </row>
    <row r="109" spans="1:28" x14ac:dyDescent="0.35">
      <c r="AB109" t="s">
        <v>227</v>
      </c>
    </row>
    <row r="110" spans="1:28" x14ac:dyDescent="0.35">
      <c r="I110" s="26" t="s">
        <v>216</v>
      </c>
      <c r="J110" t="s">
        <v>217</v>
      </c>
    </row>
    <row r="111" spans="1:28" x14ac:dyDescent="0.35">
      <c r="I111" s="24" t="s">
        <v>40</v>
      </c>
      <c r="J111" s="25">
        <v>-165</v>
      </c>
    </row>
    <row r="112" spans="1:28" x14ac:dyDescent="0.35">
      <c r="I112" s="24" t="s">
        <v>25</v>
      </c>
      <c r="J112" s="25">
        <v>-1230</v>
      </c>
    </row>
    <row r="113" spans="9:10" x14ac:dyDescent="0.35">
      <c r="I113" s="24" t="s">
        <v>37</v>
      </c>
      <c r="J113" s="25">
        <v>-45</v>
      </c>
    </row>
    <row r="114" spans="9:10" x14ac:dyDescent="0.35">
      <c r="I114" s="24" t="s">
        <v>48</v>
      </c>
      <c r="J114" s="25">
        <v>-15</v>
      </c>
    </row>
    <row r="115" spans="9:10" x14ac:dyDescent="0.35">
      <c r="I115" s="24" t="s">
        <v>86</v>
      </c>
      <c r="J115" s="25">
        <v>-60</v>
      </c>
    </row>
    <row r="116" spans="9:10" x14ac:dyDescent="0.35">
      <c r="I116" s="24" t="s">
        <v>178</v>
      </c>
      <c r="J116" s="25">
        <v>-20</v>
      </c>
    </row>
    <row r="117" spans="9:10" x14ac:dyDescent="0.35">
      <c r="I117" s="24" t="s">
        <v>218</v>
      </c>
      <c r="J117" s="25">
        <v>-1535</v>
      </c>
    </row>
  </sheetData>
  <autoFilter ref="V1:AB117" xr:uid="{00000000-0001-0000-0000-000000000000}"/>
  <conditionalFormatting sqref="E1">
    <cfRule type="duplicateValues" dxfId="3" priority="3"/>
    <cfRule type="duplicateValues" dxfId="2" priority="4"/>
  </conditionalFormatting>
  <conditionalFormatting sqref="E2:E104">
    <cfRule type="duplicateValues" dxfId="1" priority="2"/>
  </conditionalFormatting>
  <conditionalFormatting sqref="F1:F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2"/>
  <sheetViews>
    <sheetView topLeftCell="A79" workbookViewId="0">
      <selection activeCell="B2" sqref="B2:E104"/>
    </sheetView>
  </sheetViews>
  <sheetFormatPr defaultRowHeight="14.5" x14ac:dyDescent="0.35"/>
  <cols>
    <col min="1" max="1" width="14.6328125" customWidth="1"/>
    <col min="2" max="2" width="9.54296875" style="16" bestFit="1" customWidth="1"/>
    <col min="3" max="3" width="22.6328125" style="31" bestFit="1" customWidth="1"/>
    <col min="4" max="4" width="9.54296875" style="16" bestFit="1" customWidth="1"/>
    <col min="5" max="5" width="22.6328125" style="31" bestFit="1" customWidth="1"/>
    <col min="9" max="9" width="18" style="30" customWidth="1"/>
    <col min="10" max="11" width="22.54296875" style="30" customWidth="1"/>
  </cols>
  <sheetData>
    <row r="1" spans="1:11" ht="15.5" x14ac:dyDescent="0.35">
      <c r="A1" t="s">
        <v>5</v>
      </c>
      <c r="I1" s="27" t="s">
        <v>219</v>
      </c>
      <c r="J1" s="27" t="s">
        <v>220</v>
      </c>
      <c r="K1" s="27" t="s">
        <v>221</v>
      </c>
    </row>
    <row r="2" spans="1:11" x14ac:dyDescent="0.35">
      <c r="A2" t="s">
        <v>22</v>
      </c>
      <c r="B2" s="16">
        <f>VLOOKUP(A:A,I:K,2,FALSE)</f>
        <v>45800.403321759302</v>
      </c>
      <c r="C2" s="31">
        <v>45800.403321759302</v>
      </c>
      <c r="D2" s="16">
        <f>VLOOKUP(A:A,I:K,3,FALSE)</f>
        <v>45804.305671296301</v>
      </c>
      <c r="E2" s="31">
        <v>45804.305671296301</v>
      </c>
      <c r="I2" s="28" t="s">
        <v>22</v>
      </c>
      <c r="J2" s="29">
        <v>45800.403321759302</v>
      </c>
      <c r="K2" s="29">
        <v>45804.305671296301</v>
      </c>
    </row>
    <row r="3" spans="1:11" x14ac:dyDescent="0.35">
      <c r="A3" t="s">
        <v>29</v>
      </c>
      <c r="B3" s="16">
        <f t="shared" ref="B3:B66" si="0">VLOOKUP(A:A,I:K,2,FALSE)</f>
        <v>45800.625613425902</v>
      </c>
      <c r="C3" s="31">
        <v>45800.625613425902</v>
      </c>
      <c r="D3" s="16">
        <f t="shared" ref="D3:D66" si="1">VLOOKUP(A:A,I:K,3,FALSE)</f>
        <v>45804.305659722202</v>
      </c>
      <c r="E3" s="31">
        <v>45804.305659722202</v>
      </c>
      <c r="I3" s="28" t="s">
        <v>29</v>
      </c>
      <c r="J3" s="29">
        <v>45800.625613425902</v>
      </c>
      <c r="K3" s="29">
        <v>45804.305659722202</v>
      </c>
    </row>
    <row r="4" spans="1:11" x14ac:dyDescent="0.35">
      <c r="A4" t="s">
        <v>31</v>
      </c>
      <c r="B4" s="16">
        <f t="shared" si="0"/>
        <v>45800.673784722203</v>
      </c>
      <c r="C4" s="31">
        <v>45800.673784722203</v>
      </c>
      <c r="D4" s="16">
        <f t="shared" si="1"/>
        <v>45804.305659722202</v>
      </c>
      <c r="E4" s="31">
        <v>45804.305659722202</v>
      </c>
      <c r="I4" s="28" t="s">
        <v>31</v>
      </c>
      <c r="J4" s="29">
        <v>45800.673784722203</v>
      </c>
      <c r="K4" s="29">
        <v>45804.305659722202</v>
      </c>
    </row>
    <row r="5" spans="1:11" x14ac:dyDescent="0.35">
      <c r="A5" t="s">
        <v>33</v>
      </c>
      <c r="B5" s="16">
        <f t="shared" si="0"/>
        <v>45812.583622685197</v>
      </c>
      <c r="C5" s="31">
        <v>45812.583622685197</v>
      </c>
      <c r="D5" s="16">
        <f t="shared" si="1"/>
        <v>45813.278009259302</v>
      </c>
      <c r="E5" s="31">
        <v>45813.278009259302</v>
      </c>
      <c r="I5" s="28" t="s">
        <v>44</v>
      </c>
      <c r="J5" s="29">
        <v>45812.576516203699</v>
      </c>
      <c r="K5" s="29">
        <v>45813.2988078704</v>
      </c>
    </row>
    <row r="6" spans="1:11" x14ac:dyDescent="0.35">
      <c r="A6" t="s">
        <v>33</v>
      </c>
      <c r="B6" s="16">
        <f t="shared" si="0"/>
        <v>45812.583622685197</v>
      </c>
      <c r="C6" s="31">
        <v>45812.583622685197</v>
      </c>
      <c r="D6" s="16">
        <f t="shared" si="1"/>
        <v>45813.278009259302</v>
      </c>
      <c r="E6" s="31">
        <v>45813.278009259302</v>
      </c>
      <c r="I6" s="28" t="s">
        <v>44</v>
      </c>
      <c r="J6" s="29">
        <v>45812.576516203699</v>
      </c>
      <c r="K6" s="29">
        <v>45813.2988078704</v>
      </c>
    </row>
    <row r="7" spans="1:11" x14ac:dyDescent="0.35">
      <c r="A7" t="s">
        <v>36</v>
      </c>
      <c r="B7" s="16">
        <f t="shared" si="0"/>
        <v>45812.583634259303</v>
      </c>
      <c r="C7" s="31">
        <v>45812.583634259303</v>
      </c>
      <c r="D7" s="16">
        <f t="shared" si="1"/>
        <v>45813.312743055598</v>
      </c>
      <c r="E7" s="31">
        <v>45813.312743055598</v>
      </c>
      <c r="I7" s="28" t="s">
        <v>47</v>
      </c>
      <c r="J7" s="29">
        <v>45812.583599537</v>
      </c>
      <c r="K7" s="29">
        <v>45813.444583333301</v>
      </c>
    </row>
    <row r="8" spans="1:11" x14ac:dyDescent="0.35">
      <c r="A8" t="s">
        <v>39</v>
      </c>
      <c r="B8" s="16">
        <f t="shared" si="0"/>
        <v>45812.576493055603</v>
      </c>
      <c r="C8" s="31">
        <v>45812.576493055603</v>
      </c>
      <c r="D8" s="16">
        <f t="shared" si="1"/>
        <v>45813.396087963003</v>
      </c>
      <c r="E8" s="31">
        <v>45813.396087963003</v>
      </c>
      <c r="I8" s="28" t="s">
        <v>42</v>
      </c>
      <c r="J8" s="29">
        <v>45812.576493055603</v>
      </c>
      <c r="K8" s="29">
        <v>45813.138993055603</v>
      </c>
    </row>
    <row r="9" spans="1:11" x14ac:dyDescent="0.35">
      <c r="A9" t="s">
        <v>42</v>
      </c>
      <c r="B9" s="16">
        <f t="shared" si="0"/>
        <v>45812.576493055603</v>
      </c>
      <c r="C9" s="31">
        <v>45812.576493055603</v>
      </c>
      <c r="D9" s="16">
        <f t="shared" si="1"/>
        <v>45813.138993055603</v>
      </c>
      <c r="E9" s="31">
        <v>45813.138993055603</v>
      </c>
      <c r="I9" s="28" t="s">
        <v>50</v>
      </c>
      <c r="J9" s="29">
        <v>45812.583611111098</v>
      </c>
      <c r="K9" s="29">
        <v>45814.215509259302</v>
      </c>
    </row>
    <row r="10" spans="1:11" x14ac:dyDescent="0.35">
      <c r="A10" t="s">
        <v>44</v>
      </c>
      <c r="B10" s="16">
        <f t="shared" si="0"/>
        <v>45812.576516203699</v>
      </c>
      <c r="C10" s="31">
        <v>45812.576516203699</v>
      </c>
      <c r="D10" s="16">
        <f t="shared" si="1"/>
        <v>45813.2988078704</v>
      </c>
      <c r="E10" s="31">
        <v>45813.2988078704</v>
      </c>
      <c r="I10" s="28" t="s">
        <v>50</v>
      </c>
      <c r="J10" s="29">
        <v>45812.583611111098</v>
      </c>
      <c r="K10" s="29">
        <v>45814.215509259302</v>
      </c>
    </row>
    <row r="11" spans="1:11" x14ac:dyDescent="0.35">
      <c r="A11" t="s">
        <v>44</v>
      </c>
      <c r="B11" s="16">
        <f t="shared" si="0"/>
        <v>45812.576516203699</v>
      </c>
      <c r="C11" s="31">
        <v>45812.576516203699</v>
      </c>
      <c r="D11" s="16">
        <f t="shared" si="1"/>
        <v>45813.2988078704</v>
      </c>
      <c r="E11" s="31">
        <v>45813.2988078704</v>
      </c>
      <c r="I11" s="28" t="s">
        <v>39</v>
      </c>
      <c r="J11" s="29">
        <v>45812.576493055603</v>
      </c>
      <c r="K11" s="29">
        <v>45813.396087963003</v>
      </c>
    </row>
    <row r="12" spans="1:11" x14ac:dyDescent="0.35">
      <c r="A12" t="s">
        <v>47</v>
      </c>
      <c r="B12" s="16">
        <f t="shared" si="0"/>
        <v>45812.583599537</v>
      </c>
      <c r="C12" s="31">
        <v>45812.583599537</v>
      </c>
      <c r="D12" s="16">
        <f t="shared" si="1"/>
        <v>45813.444583333301</v>
      </c>
      <c r="E12" s="31">
        <v>45813.444583333301</v>
      </c>
      <c r="I12" s="28" t="s">
        <v>33</v>
      </c>
      <c r="J12" s="29">
        <v>45812.583622685197</v>
      </c>
      <c r="K12" s="29">
        <v>45813.278009259302</v>
      </c>
    </row>
    <row r="13" spans="1:11" x14ac:dyDescent="0.35">
      <c r="A13" t="s">
        <v>50</v>
      </c>
      <c r="B13" s="16">
        <f t="shared" si="0"/>
        <v>45812.583611111098</v>
      </c>
      <c r="C13" s="31">
        <v>45812.583611111098</v>
      </c>
      <c r="D13" s="16">
        <f t="shared" si="1"/>
        <v>45814.215509259302</v>
      </c>
      <c r="E13" s="31">
        <v>45814.215509259302</v>
      </c>
      <c r="I13" s="28" t="s">
        <v>36</v>
      </c>
      <c r="J13" s="29">
        <v>45812.583634259303</v>
      </c>
      <c r="K13" s="29">
        <v>45813.312743055598</v>
      </c>
    </row>
    <row r="14" spans="1:11" x14ac:dyDescent="0.35">
      <c r="A14" t="s">
        <v>50</v>
      </c>
      <c r="B14" s="16">
        <f t="shared" si="0"/>
        <v>45812.583611111098</v>
      </c>
      <c r="C14" s="31">
        <v>45812.583611111098</v>
      </c>
      <c r="D14" s="16">
        <f t="shared" si="1"/>
        <v>45814.215509259302</v>
      </c>
      <c r="E14" s="31">
        <v>45814.215509259302</v>
      </c>
      <c r="I14" s="28" t="s">
        <v>60</v>
      </c>
      <c r="J14" s="29">
        <v>45812.583668981497</v>
      </c>
      <c r="K14" s="29">
        <v>45813.430694444403</v>
      </c>
    </row>
    <row r="15" spans="1:11" x14ac:dyDescent="0.35">
      <c r="A15" t="s">
        <v>53</v>
      </c>
      <c r="B15" s="16">
        <f t="shared" si="0"/>
        <v>45812.5836458333</v>
      </c>
      <c r="C15" s="31">
        <v>45812.5836458333</v>
      </c>
      <c r="D15" s="16">
        <f t="shared" si="1"/>
        <v>45813.298819444397</v>
      </c>
      <c r="E15" s="31">
        <v>45813.298819444397</v>
      </c>
      <c r="I15" s="28" t="s">
        <v>60</v>
      </c>
      <c r="J15" s="29">
        <v>45812.583668981497</v>
      </c>
      <c r="K15" s="29">
        <v>45813.430694444403</v>
      </c>
    </row>
    <row r="16" spans="1:11" x14ac:dyDescent="0.35">
      <c r="A16" t="s">
        <v>55</v>
      </c>
      <c r="B16" s="16">
        <f t="shared" si="0"/>
        <v>45812.583657407398</v>
      </c>
      <c r="C16" s="31">
        <v>45812.583657407398</v>
      </c>
      <c r="D16" s="16">
        <f t="shared" si="1"/>
        <v>45813.305775462999</v>
      </c>
      <c r="E16" s="31">
        <v>45813.305775462999</v>
      </c>
      <c r="I16" s="28" t="s">
        <v>55</v>
      </c>
      <c r="J16" s="29">
        <v>45812.583657407398</v>
      </c>
      <c r="K16" s="29">
        <v>45813.305775462999</v>
      </c>
    </row>
    <row r="17" spans="1:11" x14ac:dyDescent="0.35">
      <c r="A17" t="s">
        <v>55</v>
      </c>
      <c r="B17" s="16">
        <f t="shared" si="0"/>
        <v>45812.583657407398</v>
      </c>
      <c r="C17" s="31">
        <v>45812.583657407398</v>
      </c>
      <c r="D17" s="16">
        <f t="shared" si="1"/>
        <v>45813.305775462999</v>
      </c>
      <c r="E17" s="31">
        <v>45813.305775462999</v>
      </c>
      <c r="I17" s="28" t="s">
        <v>55</v>
      </c>
      <c r="J17" s="29">
        <v>45812.583657407398</v>
      </c>
      <c r="K17" s="29">
        <v>45813.305775462999</v>
      </c>
    </row>
    <row r="18" spans="1:11" x14ac:dyDescent="0.35">
      <c r="A18" t="s">
        <v>58</v>
      </c>
      <c r="B18" s="16">
        <f t="shared" si="0"/>
        <v>45812.583680555603</v>
      </c>
      <c r="C18" s="31">
        <v>45812.583680555603</v>
      </c>
      <c r="D18" s="16">
        <f t="shared" si="1"/>
        <v>45813.132071759297</v>
      </c>
      <c r="E18" s="31">
        <v>45813.132071759297</v>
      </c>
      <c r="I18" s="28" t="s">
        <v>53</v>
      </c>
      <c r="J18" s="29">
        <v>45812.5836458333</v>
      </c>
      <c r="K18" s="29">
        <v>45813.298819444397</v>
      </c>
    </row>
    <row r="19" spans="1:11" x14ac:dyDescent="0.35">
      <c r="A19" t="s">
        <v>60</v>
      </c>
      <c r="B19" s="16">
        <f t="shared" si="0"/>
        <v>45812.583668981497</v>
      </c>
      <c r="C19" s="31">
        <v>45812.583668981497</v>
      </c>
      <c r="D19" s="16">
        <f t="shared" si="1"/>
        <v>45813.430694444403</v>
      </c>
      <c r="E19" s="31">
        <v>45813.430694444403</v>
      </c>
      <c r="I19" s="28" t="s">
        <v>58</v>
      </c>
      <c r="J19" s="29">
        <v>45812.583680555603</v>
      </c>
      <c r="K19" s="29">
        <v>45813.132071759297</v>
      </c>
    </row>
    <row r="20" spans="1:11" x14ac:dyDescent="0.35">
      <c r="A20" t="s">
        <v>60</v>
      </c>
      <c r="B20" s="16">
        <f t="shared" si="0"/>
        <v>45812.583668981497</v>
      </c>
      <c r="C20" s="31">
        <v>45812.583668981497</v>
      </c>
      <c r="D20" s="16">
        <f t="shared" si="1"/>
        <v>45813.430694444403</v>
      </c>
      <c r="E20" s="31">
        <v>45813.430694444403</v>
      </c>
      <c r="I20" s="28" t="s">
        <v>63</v>
      </c>
      <c r="J20" s="29">
        <v>45807.291863425897</v>
      </c>
      <c r="K20" s="29">
        <v>45811.333414351902</v>
      </c>
    </row>
    <row r="21" spans="1:11" x14ac:dyDescent="0.35">
      <c r="A21" t="s">
        <v>63</v>
      </c>
      <c r="B21" s="16">
        <f t="shared" si="0"/>
        <v>45807.291863425897</v>
      </c>
      <c r="C21" s="31">
        <v>45807.291863425897</v>
      </c>
      <c r="D21" s="16">
        <f t="shared" si="1"/>
        <v>45811.333414351902</v>
      </c>
      <c r="E21" s="31">
        <v>45811.333414351902</v>
      </c>
      <c r="I21" s="28" t="s">
        <v>63</v>
      </c>
      <c r="J21" s="29">
        <v>45807.291863425897</v>
      </c>
      <c r="K21" s="29">
        <v>45811.333414351902</v>
      </c>
    </row>
    <row r="22" spans="1:11" x14ac:dyDescent="0.35">
      <c r="A22" t="s">
        <v>65</v>
      </c>
      <c r="B22" s="16">
        <f t="shared" si="0"/>
        <v>45810.277962963002</v>
      </c>
      <c r="C22" s="31">
        <v>45810.277962963002</v>
      </c>
      <c r="D22" s="16">
        <f t="shared" si="1"/>
        <v>45811.319571759297</v>
      </c>
      <c r="E22" s="31">
        <v>45811.319571759297</v>
      </c>
      <c r="I22" s="28" t="s">
        <v>63</v>
      </c>
      <c r="J22" s="29">
        <v>45807.291863425897</v>
      </c>
      <c r="K22" s="29">
        <v>45811.333414351902</v>
      </c>
    </row>
    <row r="23" spans="1:11" x14ac:dyDescent="0.35">
      <c r="A23" t="s">
        <v>67</v>
      </c>
      <c r="B23" s="16">
        <f t="shared" si="0"/>
        <v>45813.382395833301</v>
      </c>
      <c r="C23" s="31">
        <v>45813.382395833301</v>
      </c>
      <c r="D23" s="16">
        <f t="shared" si="1"/>
        <v>45819.243113425902</v>
      </c>
      <c r="E23" s="31">
        <v>45819.243113425902</v>
      </c>
      <c r="I23" s="28" t="s">
        <v>65</v>
      </c>
      <c r="J23" s="29">
        <v>45810.277962963002</v>
      </c>
      <c r="K23" s="29">
        <v>45811.319571759297</v>
      </c>
    </row>
    <row r="24" spans="1:11" x14ac:dyDescent="0.35">
      <c r="A24" t="s">
        <v>69</v>
      </c>
      <c r="B24" s="16">
        <f t="shared" si="0"/>
        <v>45813.694895833301</v>
      </c>
      <c r="C24" s="31">
        <v>45813.694895833301</v>
      </c>
      <c r="D24" s="16">
        <f t="shared" si="1"/>
        <v>45819.236168981501</v>
      </c>
      <c r="E24" s="31">
        <v>45819.236168981501</v>
      </c>
      <c r="I24" s="28" t="s">
        <v>65</v>
      </c>
      <c r="J24" s="29">
        <v>45810.277962963002</v>
      </c>
      <c r="K24" s="29">
        <v>45811.319571759297</v>
      </c>
    </row>
    <row r="25" spans="1:11" x14ac:dyDescent="0.35">
      <c r="A25" t="s">
        <v>71</v>
      </c>
      <c r="B25" s="16">
        <f t="shared" si="0"/>
        <v>45813.729502314804</v>
      </c>
      <c r="C25" s="31">
        <v>45813.729502314804</v>
      </c>
      <c r="D25" s="16">
        <f t="shared" si="1"/>
        <v>45819.250081018501</v>
      </c>
      <c r="E25" s="31">
        <v>45819.250081018501</v>
      </c>
      <c r="I25" s="28" t="s">
        <v>67</v>
      </c>
      <c r="J25" s="29">
        <v>45813.382395833301</v>
      </c>
      <c r="K25" s="29">
        <v>45819.243113425902</v>
      </c>
    </row>
    <row r="26" spans="1:11" x14ac:dyDescent="0.35">
      <c r="A26" t="s">
        <v>73</v>
      </c>
      <c r="B26" s="16">
        <f t="shared" si="0"/>
        <v>45813.757349537002</v>
      </c>
      <c r="C26" s="31">
        <v>45813.757349537002</v>
      </c>
      <c r="D26" s="16">
        <f t="shared" si="1"/>
        <v>45819.229224536997</v>
      </c>
      <c r="E26" s="31">
        <v>45819.229224536997</v>
      </c>
      <c r="I26" s="28" t="s">
        <v>67</v>
      </c>
      <c r="J26" s="29">
        <v>45813.382395833301</v>
      </c>
      <c r="K26" s="29">
        <v>45819.243113425902</v>
      </c>
    </row>
    <row r="27" spans="1:11" x14ac:dyDescent="0.35">
      <c r="A27" t="s">
        <v>75</v>
      </c>
      <c r="B27" s="16">
        <f t="shared" si="0"/>
        <v>45814.500601851898</v>
      </c>
      <c r="C27" s="31">
        <v>45814.500601851898</v>
      </c>
      <c r="D27" s="16">
        <f t="shared" si="1"/>
        <v>45824.2363078704</v>
      </c>
      <c r="E27" s="31">
        <v>45824.2363078704</v>
      </c>
      <c r="I27" s="28" t="s">
        <v>69</v>
      </c>
      <c r="J27" s="29">
        <v>45813.694895833301</v>
      </c>
      <c r="K27" s="29">
        <v>45819.236168981501</v>
      </c>
    </row>
    <row r="28" spans="1:11" x14ac:dyDescent="0.35">
      <c r="A28" t="s">
        <v>77</v>
      </c>
      <c r="B28" s="16">
        <f t="shared" si="0"/>
        <v>45814.527881944399</v>
      </c>
      <c r="C28" s="31">
        <v>45814.527881944399</v>
      </c>
      <c r="D28" s="16">
        <f t="shared" si="1"/>
        <v>45824.2500925926</v>
      </c>
      <c r="E28" s="31">
        <v>45824.2500925926</v>
      </c>
      <c r="I28" s="28" t="s">
        <v>69</v>
      </c>
      <c r="J28" s="29">
        <v>45813.694895833301</v>
      </c>
      <c r="K28" s="29">
        <v>45819.236168981501</v>
      </c>
    </row>
    <row r="29" spans="1:11" x14ac:dyDescent="0.35">
      <c r="A29" t="s">
        <v>79</v>
      </c>
      <c r="B29" s="16">
        <f t="shared" si="0"/>
        <v>45814.542233796303</v>
      </c>
      <c r="C29" s="31">
        <v>45814.542233796303</v>
      </c>
      <c r="D29" s="16">
        <f t="shared" si="1"/>
        <v>45820.291712963</v>
      </c>
      <c r="E29" s="31">
        <v>45820.291712963</v>
      </c>
      <c r="I29" s="28" t="s">
        <v>71</v>
      </c>
      <c r="J29" s="29">
        <v>45813.729502314804</v>
      </c>
      <c r="K29" s="29">
        <v>45819.250081018501</v>
      </c>
    </row>
    <row r="30" spans="1:11" x14ac:dyDescent="0.35">
      <c r="A30" t="s">
        <v>81</v>
      </c>
      <c r="B30" s="16">
        <f t="shared" si="0"/>
        <v>45814.646238425899</v>
      </c>
      <c r="C30" s="31">
        <v>45814.646238425899</v>
      </c>
      <c r="D30" s="16">
        <f t="shared" si="1"/>
        <v>45824.2363078704</v>
      </c>
      <c r="E30" s="31">
        <v>45824.2363078704</v>
      </c>
      <c r="I30" s="28" t="s">
        <v>73</v>
      </c>
      <c r="J30" s="29">
        <v>45813.757349537002</v>
      </c>
      <c r="K30" s="29">
        <v>45819.229224536997</v>
      </c>
    </row>
    <row r="31" spans="1:11" x14ac:dyDescent="0.35">
      <c r="A31" t="s">
        <v>83</v>
      </c>
      <c r="B31" s="16">
        <f t="shared" si="0"/>
        <v>45814.729710648098</v>
      </c>
      <c r="C31" s="31">
        <v>45814.729710648098</v>
      </c>
      <c r="D31" s="16">
        <f t="shared" si="1"/>
        <v>45824.229317129597</v>
      </c>
      <c r="E31" s="31">
        <v>45824.229317129597</v>
      </c>
      <c r="I31" s="28" t="s">
        <v>73</v>
      </c>
      <c r="J31" s="29">
        <v>45813.757349537002</v>
      </c>
      <c r="K31" s="29">
        <v>45819.229224536997</v>
      </c>
    </row>
    <row r="32" spans="1:11" x14ac:dyDescent="0.35">
      <c r="A32" t="s">
        <v>85</v>
      </c>
      <c r="B32" s="16">
        <f t="shared" si="0"/>
        <v>45814.736585648097</v>
      </c>
      <c r="C32" s="31">
        <v>45814.736585648097</v>
      </c>
      <c r="D32" s="16">
        <f t="shared" si="1"/>
        <v>45824.229317129597</v>
      </c>
      <c r="E32" s="31">
        <v>45824.229317129597</v>
      </c>
      <c r="I32" s="28" t="s">
        <v>75</v>
      </c>
      <c r="J32" s="29">
        <v>45814.500601851898</v>
      </c>
      <c r="K32" s="29">
        <v>45824.2363078704</v>
      </c>
    </row>
    <row r="33" spans="1:11" x14ac:dyDescent="0.35">
      <c r="A33" t="s">
        <v>88</v>
      </c>
      <c r="B33" s="16">
        <f t="shared" si="0"/>
        <v>45814.812986111101</v>
      </c>
      <c r="C33" s="31">
        <v>45814.812986111101</v>
      </c>
      <c r="D33" s="16">
        <f t="shared" si="1"/>
        <v>45824.222303240698</v>
      </c>
      <c r="E33" s="31">
        <v>45824.222303240698</v>
      </c>
      <c r="I33" s="28" t="s">
        <v>77</v>
      </c>
      <c r="J33" s="29">
        <v>45814.527881944399</v>
      </c>
      <c r="K33" s="29">
        <v>45824.2500925926</v>
      </c>
    </row>
    <row r="34" spans="1:11" x14ac:dyDescent="0.35">
      <c r="A34" t="s">
        <v>90</v>
      </c>
      <c r="B34" s="16">
        <f t="shared" si="0"/>
        <v>45814.944560185198</v>
      </c>
      <c r="C34" s="31">
        <v>45814.944560185198</v>
      </c>
      <c r="D34" s="16">
        <f t="shared" si="1"/>
        <v>45824.222303240698</v>
      </c>
      <c r="E34" s="31">
        <v>45824.222303240698</v>
      </c>
      <c r="I34" s="28" t="s">
        <v>79</v>
      </c>
      <c r="J34" s="29">
        <v>45814.542233796303</v>
      </c>
      <c r="K34" s="29">
        <v>45820.291712963</v>
      </c>
    </row>
    <row r="35" spans="1:11" x14ac:dyDescent="0.35">
      <c r="A35" t="s">
        <v>92</v>
      </c>
      <c r="B35" s="16">
        <f t="shared" si="0"/>
        <v>45817.299317129597</v>
      </c>
      <c r="C35" s="31">
        <v>45817.299317129597</v>
      </c>
      <c r="D35" s="16">
        <f t="shared" si="1"/>
        <v>45825.2917592593</v>
      </c>
      <c r="E35" s="31">
        <v>45825.2917592593</v>
      </c>
      <c r="I35" s="28" t="s">
        <v>79</v>
      </c>
      <c r="J35" s="29">
        <v>45814.542233796303</v>
      </c>
      <c r="K35" s="29">
        <v>45820.291712963</v>
      </c>
    </row>
    <row r="36" spans="1:11" x14ac:dyDescent="0.35">
      <c r="A36" t="s">
        <v>94</v>
      </c>
      <c r="B36" s="16">
        <f t="shared" si="0"/>
        <v>45817.299444444398</v>
      </c>
      <c r="C36" s="31">
        <v>45817.299444444398</v>
      </c>
      <c r="D36" s="16">
        <f t="shared" si="1"/>
        <v>45825.1460069444</v>
      </c>
      <c r="E36" s="31">
        <v>45825.1460069444</v>
      </c>
      <c r="I36" s="28" t="s">
        <v>81</v>
      </c>
      <c r="J36" s="29">
        <v>45814.646238425899</v>
      </c>
      <c r="K36" s="29">
        <v>45824.2363078704</v>
      </c>
    </row>
    <row r="37" spans="1:11" x14ac:dyDescent="0.35">
      <c r="A37" t="s">
        <v>96</v>
      </c>
      <c r="B37" s="16">
        <f t="shared" si="0"/>
        <v>45817.548738425903</v>
      </c>
      <c r="C37" s="31">
        <v>45817.548738425903</v>
      </c>
      <c r="D37" s="16">
        <f t="shared" si="1"/>
        <v>45825.2917592593</v>
      </c>
      <c r="E37" s="31">
        <v>45825.2917592593</v>
      </c>
      <c r="I37" s="28" t="s">
        <v>83</v>
      </c>
      <c r="J37" s="29">
        <v>45814.729710648098</v>
      </c>
      <c r="K37" s="29">
        <v>45824.229317129597</v>
      </c>
    </row>
    <row r="38" spans="1:11" x14ac:dyDescent="0.35">
      <c r="A38" t="s">
        <v>96</v>
      </c>
      <c r="B38" s="16">
        <f t="shared" si="0"/>
        <v>45817.548738425903</v>
      </c>
      <c r="C38" s="31">
        <v>45817.548738425903</v>
      </c>
      <c r="D38" s="16">
        <f t="shared" si="1"/>
        <v>45825.2917592593</v>
      </c>
      <c r="E38" s="31">
        <v>45825.2917592593</v>
      </c>
      <c r="I38" s="28" t="s">
        <v>85</v>
      </c>
      <c r="J38" s="29">
        <v>45814.736585648097</v>
      </c>
      <c r="K38" s="29">
        <v>45824.229317129597</v>
      </c>
    </row>
    <row r="39" spans="1:11" x14ac:dyDescent="0.35">
      <c r="A39" t="s">
        <v>96</v>
      </c>
      <c r="B39" s="16">
        <f t="shared" si="0"/>
        <v>45817.548738425903</v>
      </c>
      <c r="C39" s="31">
        <v>45817.548738425903</v>
      </c>
      <c r="D39" s="16">
        <f t="shared" si="1"/>
        <v>45825.2917592593</v>
      </c>
      <c r="E39" s="31">
        <v>45825.2917592593</v>
      </c>
      <c r="I39" s="28" t="s">
        <v>88</v>
      </c>
      <c r="J39" s="29">
        <v>45814.812986111101</v>
      </c>
      <c r="K39" s="29">
        <v>45824.222303240698</v>
      </c>
    </row>
    <row r="40" spans="1:11" x14ac:dyDescent="0.35">
      <c r="A40" t="s">
        <v>100</v>
      </c>
      <c r="B40" s="16">
        <f t="shared" si="0"/>
        <v>45817.3059027778</v>
      </c>
      <c r="C40" s="31">
        <v>45817.3059027778</v>
      </c>
      <c r="D40" s="16">
        <f t="shared" si="1"/>
        <v>45825.284780092603</v>
      </c>
      <c r="E40" s="31">
        <v>45825.284780092603</v>
      </c>
      <c r="I40" s="28" t="s">
        <v>90</v>
      </c>
      <c r="J40" s="29">
        <v>45814.944560185198</v>
      </c>
      <c r="K40" s="29">
        <v>45824.222303240698</v>
      </c>
    </row>
    <row r="41" spans="1:11" x14ac:dyDescent="0.35">
      <c r="A41" t="s">
        <v>100</v>
      </c>
      <c r="B41" s="16">
        <f t="shared" si="0"/>
        <v>45817.3059027778</v>
      </c>
      <c r="C41" s="31">
        <v>45817.3059027778</v>
      </c>
      <c r="D41" s="16">
        <f t="shared" si="1"/>
        <v>45825.284780092603</v>
      </c>
      <c r="E41" s="31">
        <v>45825.284780092603</v>
      </c>
      <c r="I41" s="28" t="s">
        <v>92</v>
      </c>
      <c r="J41" s="29">
        <v>45817.299317129597</v>
      </c>
      <c r="K41" s="29">
        <v>45825.2917592593</v>
      </c>
    </row>
    <row r="42" spans="1:11" x14ac:dyDescent="0.35">
      <c r="A42" t="s">
        <v>103</v>
      </c>
      <c r="B42" s="16">
        <f t="shared" si="0"/>
        <v>45817.403703703698</v>
      </c>
      <c r="C42" s="31">
        <v>45817.403703703698</v>
      </c>
      <c r="D42" s="16">
        <f t="shared" si="1"/>
        <v>45825.180682870399</v>
      </c>
      <c r="E42" s="31">
        <v>45825.180682870399</v>
      </c>
      <c r="I42" s="28" t="s">
        <v>94</v>
      </c>
      <c r="J42" s="29">
        <v>45817.299444444398</v>
      </c>
      <c r="K42" s="29">
        <v>45825.1460069444</v>
      </c>
    </row>
    <row r="43" spans="1:11" x14ac:dyDescent="0.35">
      <c r="A43" t="s">
        <v>105</v>
      </c>
      <c r="B43" s="16">
        <f t="shared" si="0"/>
        <v>45817.361990740697</v>
      </c>
      <c r="C43" s="31">
        <v>45817.361990740697</v>
      </c>
      <c r="D43" s="16">
        <f t="shared" si="1"/>
        <v>45825.1460069444</v>
      </c>
      <c r="E43" s="31">
        <v>45825.1460069444</v>
      </c>
      <c r="I43" s="28" t="s">
        <v>100</v>
      </c>
      <c r="J43" s="29">
        <v>45817.3059027778</v>
      </c>
      <c r="K43" s="29">
        <v>45825.284780092603</v>
      </c>
    </row>
    <row r="44" spans="1:11" x14ac:dyDescent="0.35">
      <c r="A44" t="s">
        <v>107</v>
      </c>
      <c r="B44" s="16">
        <f t="shared" si="0"/>
        <v>45832.548969907402</v>
      </c>
      <c r="C44" s="31">
        <v>45832.548969907402</v>
      </c>
      <c r="D44" s="16">
        <f t="shared" si="1"/>
        <v>45833.472233796303</v>
      </c>
      <c r="E44" s="31">
        <v>45833.472233796303</v>
      </c>
      <c r="I44" s="28" t="s">
        <v>100</v>
      </c>
      <c r="J44" s="29">
        <v>45817.3059027778</v>
      </c>
      <c r="K44" s="29">
        <v>45825.284780092603</v>
      </c>
    </row>
    <row r="45" spans="1:11" x14ac:dyDescent="0.35">
      <c r="A45" t="s">
        <v>107</v>
      </c>
      <c r="B45" s="16">
        <f t="shared" si="0"/>
        <v>45832.548969907402</v>
      </c>
      <c r="C45" s="31">
        <v>45832.548969907402</v>
      </c>
      <c r="D45" s="16">
        <f t="shared" si="1"/>
        <v>45833.472233796303</v>
      </c>
      <c r="E45" s="31">
        <v>45833.472233796303</v>
      </c>
      <c r="I45" s="28" t="s">
        <v>100</v>
      </c>
      <c r="J45" s="29">
        <v>45817.3059027778</v>
      </c>
      <c r="K45" s="29">
        <v>45825.284780092603</v>
      </c>
    </row>
    <row r="46" spans="1:11" x14ac:dyDescent="0.35">
      <c r="A46" t="s">
        <v>107</v>
      </c>
      <c r="B46" s="16">
        <f t="shared" si="0"/>
        <v>45832.548969907402</v>
      </c>
      <c r="C46" s="31">
        <v>45832.548969907402</v>
      </c>
      <c r="D46" s="16">
        <f t="shared" si="1"/>
        <v>45833.472233796303</v>
      </c>
      <c r="E46" s="31">
        <v>45833.472233796303</v>
      </c>
      <c r="I46" s="28" t="s">
        <v>105</v>
      </c>
      <c r="J46" s="29">
        <v>45817.361990740697</v>
      </c>
      <c r="K46" s="29">
        <v>45825.1460069444</v>
      </c>
    </row>
    <row r="47" spans="1:11" x14ac:dyDescent="0.35">
      <c r="A47" t="s">
        <v>111</v>
      </c>
      <c r="B47" s="16">
        <f t="shared" si="0"/>
        <v>45817.375798611101</v>
      </c>
      <c r="C47" s="31">
        <v>45817.375798611101</v>
      </c>
      <c r="D47" s="16">
        <f t="shared" si="1"/>
        <v>45825.146018518499</v>
      </c>
      <c r="E47" s="31">
        <v>45825.146018518499</v>
      </c>
      <c r="I47" s="28" t="s">
        <v>111</v>
      </c>
      <c r="J47" s="29">
        <v>45817.375798611101</v>
      </c>
      <c r="K47" s="29">
        <v>45825.146018518499</v>
      </c>
    </row>
    <row r="48" spans="1:11" x14ac:dyDescent="0.35">
      <c r="A48" t="s">
        <v>113</v>
      </c>
      <c r="B48" s="16">
        <f t="shared" si="0"/>
        <v>45817.375787037003</v>
      </c>
      <c r="C48" s="31">
        <v>45817.375787037003</v>
      </c>
      <c r="D48" s="16">
        <f t="shared" si="1"/>
        <v>45825.146018518499</v>
      </c>
      <c r="E48" s="31">
        <v>45825.146018518499</v>
      </c>
      <c r="I48" s="28" t="s">
        <v>113</v>
      </c>
      <c r="J48" s="29">
        <v>45817.375787037003</v>
      </c>
      <c r="K48" s="29">
        <v>45825.146018518499</v>
      </c>
    </row>
    <row r="49" spans="1:11" x14ac:dyDescent="0.35">
      <c r="A49" t="s">
        <v>115</v>
      </c>
      <c r="B49" s="16">
        <f t="shared" si="0"/>
        <v>45817.430752314802</v>
      </c>
      <c r="C49" s="31">
        <v>45817.430752314802</v>
      </c>
      <c r="D49" s="16">
        <f t="shared" si="1"/>
        <v>45825.2917592593</v>
      </c>
      <c r="E49" s="31">
        <v>45825.2917592593</v>
      </c>
      <c r="I49" s="28" t="s">
        <v>103</v>
      </c>
      <c r="J49" s="29">
        <v>45817.403703703698</v>
      </c>
      <c r="K49" s="29">
        <v>45825.180682870399</v>
      </c>
    </row>
    <row r="50" spans="1:11" x14ac:dyDescent="0.35">
      <c r="A50" t="s">
        <v>115</v>
      </c>
      <c r="B50" s="16">
        <f t="shared" si="0"/>
        <v>45817.430752314802</v>
      </c>
      <c r="C50" s="31">
        <v>45817.430752314802</v>
      </c>
      <c r="D50" s="16">
        <f t="shared" si="1"/>
        <v>45825.2917592593</v>
      </c>
      <c r="E50" s="31">
        <v>45825.2917592593</v>
      </c>
      <c r="I50" s="28" t="s">
        <v>115</v>
      </c>
      <c r="J50" s="29">
        <v>45817.430752314802</v>
      </c>
      <c r="K50" s="29">
        <v>45825.2917592593</v>
      </c>
    </row>
    <row r="51" spans="1:11" x14ac:dyDescent="0.35">
      <c r="A51" t="s">
        <v>118</v>
      </c>
      <c r="B51" s="16">
        <f t="shared" si="0"/>
        <v>45817.479814814797</v>
      </c>
      <c r="C51" s="31">
        <v>45817.479814814797</v>
      </c>
      <c r="D51" s="16">
        <f t="shared" si="1"/>
        <v>45825.146018518499</v>
      </c>
      <c r="E51" s="31">
        <v>45825.146018518499</v>
      </c>
      <c r="I51" s="28" t="s">
        <v>118</v>
      </c>
      <c r="J51" s="29">
        <v>45817.479814814797</v>
      </c>
      <c r="K51" s="29">
        <v>45825.146018518499</v>
      </c>
    </row>
    <row r="52" spans="1:11" x14ac:dyDescent="0.35">
      <c r="A52" t="s">
        <v>120</v>
      </c>
      <c r="B52" s="16">
        <f t="shared" si="0"/>
        <v>45817.653356481504</v>
      </c>
      <c r="C52" s="31">
        <v>45817.653356481504</v>
      </c>
      <c r="D52" s="16">
        <f t="shared" si="1"/>
        <v>45825.1460069444</v>
      </c>
      <c r="E52" s="31">
        <v>45825.1460069444</v>
      </c>
      <c r="I52" s="28" t="s">
        <v>96</v>
      </c>
      <c r="J52" s="29">
        <v>45817.548738425903</v>
      </c>
      <c r="K52" s="29">
        <v>45825.2917592593</v>
      </c>
    </row>
    <row r="53" spans="1:11" x14ac:dyDescent="0.35">
      <c r="A53" t="s">
        <v>122</v>
      </c>
      <c r="B53" s="16">
        <f t="shared" si="0"/>
        <v>45817.653240740699</v>
      </c>
      <c r="C53" s="31">
        <v>45817.653240740699</v>
      </c>
      <c r="D53" s="16">
        <f t="shared" si="1"/>
        <v>45825.1390972222</v>
      </c>
      <c r="E53" s="31">
        <v>45825.1390972222</v>
      </c>
      <c r="I53" s="28" t="s">
        <v>122</v>
      </c>
      <c r="J53" s="29">
        <v>45817.653240740699</v>
      </c>
      <c r="K53" s="29">
        <v>45825.1390972222</v>
      </c>
    </row>
    <row r="54" spans="1:11" x14ac:dyDescent="0.35">
      <c r="A54" t="s">
        <v>122</v>
      </c>
      <c r="B54" s="16">
        <f t="shared" si="0"/>
        <v>45817.653240740699</v>
      </c>
      <c r="C54" s="31">
        <v>45817.653240740699</v>
      </c>
      <c r="D54" s="16">
        <f t="shared" si="1"/>
        <v>45825.1390972222</v>
      </c>
      <c r="E54" s="31">
        <v>45825.1390972222</v>
      </c>
      <c r="I54" s="28" t="s">
        <v>122</v>
      </c>
      <c r="J54" s="29">
        <v>45817.653240740699</v>
      </c>
      <c r="K54" s="29">
        <v>45825.1390972222</v>
      </c>
    </row>
    <row r="55" spans="1:11" x14ac:dyDescent="0.35">
      <c r="A55" t="s">
        <v>125</v>
      </c>
      <c r="B55" s="16">
        <f t="shared" si="0"/>
        <v>45817.6945023148</v>
      </c>
      <c r="C55" s="31">
        <v>45817.6945023148</v>
      </c>
      <c r="D55" s="16">
        <f t="shared" si="1"/>
        <v>45825.1460069444</v>
      </c>
      <c r="E55" s="31">
        <v>45825.1460069444</v>
      </c>
      <c r="I55" s="28" t="s">
        <v>120</v>
      </c>
      <c r="J55" s="29">
        <v>45817.653356481504</v>
      </c>
      <c r="K55" s="29">
        <v>45825.1460069444</v>
      </c>
    </row>
    <row r="56" spans="1:11" x14ac:dyDescent="0.35">
      <c r="A56" t="s">
        <v>127</v>
      </c>
      <c r="B56" s="16">
        <f t="shared" si="0"/>
        <v>45817.715624999997</v>
      </c>
      <c r="C56" s="31">
        <v>45817.715624999997</v>
      </c>
      <c r="D56" s="16">
        <f t="shared" si="1"/>
        <v>45825.284780092603</v>
      </c>
      <c r="E56" s="31">
        <v>45825.284780092603</v>
      </c>
      <c r="I56" s="28" t="s">
        <v>125</v>
      </c>
      <c r="J56" s="29">
        <v>45817.6945023148</v>
      </c>
      <c r="K56" s="29">
        <v>45825.1460069444</v>
      </c>
    </row>
    <row r="57" spans="1:11" x14ac:dyDescent="0.35">
      <c r="A57" t="s">
        <v>129</v>
      </c>
      <c r="B57" s="16">
        <f t="shared" si="0"/>
        <v>45817.777916666702</v>
      </c>
      <c r="C57" s="31">
        <v>45817.777916666702</v>
      </c>
      <c r="D57" s="16">
        <f t="shared" si="1"/>
        <v>45825.2917592593</v>
      </c>
      <c r="E57" s="31">
        <v>45825.2917592593</v>
      </c>
      <c r="I57" s="28" t="s">
        <v>127</v>
      </c>
      <c r="J57" s="29">
        <v>45817.715624999997</v>
      </c>
      <c r="K57" s="29">
        <v>45825.284780092603</v>
      </c>
    </row>
    <row r="58" spans="1:11" x14ac:dyDescent="0.35">
      <c r="A58" t="s">
        <v>129</v>
      </c>
      <c r="B58" s="16">
        <f t="shared" si="0"/>
        <v>45817.777916666702</v>
      </c>
      <c r="C58" s="31">
        <v>45817.777916666702</v>
      </c>
      <c r="D58" s="16">
        <f t="shared" si="1"/>
        <v>45825.2917592593</v>
      </c>
      <c r="E58" s="31">
        <v>45825.2917592593</v>
      </c>
      <c r="I58" s="28" t="s">
        <v>129</v>
      </c>
      <c r="J58" s="29">
        <v>45817.777916666702</v>
      </c>
      <c r="K58" s="29">
        <v>45825.2917592593</v>
      </c>
    </row>
    <row r="59" spans="1:11" x14ac:dyDescent="0.35">
      <c r="A59" t="s">
        <v>129</v>
      </c>
      <c r="B59" s="16">
        <f t="shared" si="0"/>
        <v>45817.777916666702</v>
      </c>
      <c r="C59" s="31">
        <v>45817.777916666702</v>
      </c>
      <c r="D59" s="16">
        <f t="shared" si="1"/>
        <v>45825.2917592593</v>
      </c>
      <c r="E59" s="31">
        <v>45825.2917592593</v>
      </c>
      <c r="I59" s="28" t="s">
        <v>129</v>
      </c>
      <c r="J59" s="29">
        <v>45817.777916666702</v>
      </c>
      <c r="K59" s="29">
        <v>45825.2917592593</v>
      </c>
    </row>
    <row r="60" spans="1:11" x14ac:dyDescent="0.35">
      <c r="A60" t="s">
        <v>129</v>
      </c>
      <c r="B60" s="16">
        <f t="shared" si="0"/>
        <v>45817.777916666702</v>
      </c>
      <c r="C60" s="31">
        <v>45817.777916666702</v>
      </c>
      <c r="D60" s="16">
        <f t="shared" si="1"/>
        <v>45825.2917592593</v>
      </c>
      <c r="E60" s="31">
        <v>45825.2917592593</v>
      </c>
      <c r="I60" s="28" t="s">
        <v>134</v>
      </c>
      <c r="J60" s="29">
        <v>45817.888969907399</v>
      </c>
      <c r="K60" s="29">
        <v>45825.1460069444</v>
      </c>
    </row>
    <row r="61" spans="1:11" x14ac:dyDescent="0.35">
      <c r="A61" t="s">
        <v>134</v>
      </c>
      <c r="B61" s="16">
        <f t="shared" si="0"/>
        <v>45817.888969907399</v>
      </c>
      <c r="C61" s="31">
        <v>45817.888969907399</v>
      </c>
      <c r="D61" s="16">
        <f t="shared" si="1"/>
        <v>45825.1460069444</v>
      </c>
      <c r="E61" s="31">
        <v>45825.1460069444</v>
      </c>
      <c r="I61" s="28" t="s">
        <v>107</v>
      </c>
      <c r="J61" s="29">
        <v>45832.548969907402</v>
      </c>
      <c r="K61" s="29">
        <v>45833.472233796303</v>
      </c>
    </row>
    <row r="62" spans="1:11" x14ac:dyDescent="0.35">
      <c r="A62" t="s">
        <v>136</v>
      </c>
      <c r="B62" s="16">
        <f t="shared" si="0"/>
        <v>45832.548958333296</v>
      </c>
      <c r="C62" s="31">
        <v>45832.548958333296</v>
      </c>
      <c r="D62" s="16">
        <f t="shared" si="1"/>
        <v>45833.3055902778</v>
      </c>
      <c r="E62" s="31">
        <v>45833.3055902778</v>
      </c>
      <c r="I62" s="28" t="s">
        <v>107</v>
      </c>
      <c r="J62" s="29">
        <v>45832.548969907402</v>
      </c>
      <c r="K62" s="29">
        <v>45833.472233796303</v>
      </c>
    </row>
    <row r="63" spans="1:11" x14ac:dyDescent="0.35">
      <c r="A63" t="s">
        <v>138</v>
      </c>
      <c r="B63" s="16">
        <f t="shared" si="0"/>
        <v>45832.548981481501</v>
      </c>
      <c r="C63" s="31">
        <v>45832.548981481501</v>
      </c>
      <c r="D63" s="16">
        <f t="shared" si="1"/>
        <v>45833.3055902778</v>
      </c>
      <c r="E63" s="31">
        <v>45833.3055902778</v>
      </c>
      <c r="I63" s="28" t="s">
        <v>136</v>
      </c>
      <c r="J63" s="29">
        <v>45832.548958333296</v>
      </c>
      <c r="K63" s="29">
        <v>45833.3055902778</v>
      </c>
    </row>
    <row r="64" spans="1:11" x14ac:dyDescent="0.35">
      <c r="A64" t="s">
        <v>140</v>
      </c>
      <c r="B64" s="16">
        <f t="shared" si="0"/>
        <v>45818.750439814801</v>
      </c>
      <c r="C64" s="31">
        <v>45818.750439814801</v>
      </c>
      <c r="D64" s="16">
        <f t="shared" si="1"/>
        <v>45825.180671296301</v>
      </c>
      <c r="E64" s="31">
        <v>45825.180671296301</v>
      </c>
      <c r="I64" s="28" t="s">
        <v>138</v>
      </c>
      <c r="J64" s="29">
        <v>45832.548981481501</v>
      </c>
      <c r="K64" s="29">
        <v>45833.3055902778</v>
      </c>
    </row>
    <row r="65" spans="1:11" x14ac:dyDescent="0.35">
      <c r="A65" t="s">
        <v>142</v>
      </c>
      <c r="B65" s="16">
        <f t="shared" si="0"/>
        <v>45819.152847222198</v>
      </c>
      <c r="C65" s="31">
        <v>45819.152847222198</v>
      </c>
      <c r="D65" s="16">
        <f t="shared" si="1"/>
        <v>45825.166782407403</v>
      </c>
      <c r="E65" s="31">
        <v>45825.166782407403</v>
      </c>
      <c r="I65" s="28" t="s">
        <v>140</v>
      </c>
      <c r="J65" s="29">
        <v>45818.750439814801</v>
      </c>
      <c r="K65" s="29">
        <v>45825.180671296301</v>
      </c>
    </row>
    <row r="66" spans="1:11" x14ac:dyDescent="0.35">
      <c r="A66" t="s">
        <v>144</v>
      </c>
      <c r="B66" s="16">
        <f t="shared" si="0"/>
        <v>45819.293634259302</v>
      </c>
      <c r="C66" s="31">
        <v>45819.293634259302</v>
      </c>
      <c r="D66" s="16">
        <f t="shared" si="1"/>
        <v>45825.402881944399</v>
      </c>
      <c r="E66" s="31">
        <v>45825.402881944399</v>
      </c>
      <c r="I66" s="28" t="s">
        <v>140</v>
      </c>
      <c r="J66" s="29">
        <v>45818.750439814801</v>
      </c>
      <c r="K66" s="29">
        <v>45825.180671296301</v>
      </c>
    </row>
    <row r="67" spans="1:11" x14ac:dyDescent="0.35">
      <c r="A67" t="s">
        <v>146</v>
      </c>
      <c r="B67" s="16">
        <f t="shared" ref="B67:B104" si="2">VLOOKUP(A:A,I:K,2,FALSE)</f>
        <v>45819.312824074099</v>
      </c>
      <c r="C67" s="31">
        <v>45819.312824074099</v>
      </c>
      <c r="D67" s="16">
        <f t="shared" ref="D67:D104" si="3">VLOOKUP(A:A,I:K,3,FALSE)</f>
        <v>45825.396157407398</v>
      </c>
      <c r="E67" s="31">
        <v>45825.396157407398</v>
      </c>
      <c r="I67" s="28" t="s">
        <v>142</v>
      </c>
      <c r="J67" s="29">
        <v>45819.152847222198</v>
      </c>
      <c r="K67" s="29">
        <v>45825.166782407403</v>
      </c>
    </row>
    <row r="68" spans="1:11" x14ac:dyDescent="0.35">
      <c r="A68" t="s">
        <v>148</v>
      </c>
      <c r="B68" s="16">
        <f t="shared" si="2"/>
        <v>45819.396643518499</v>
      </c>
      <c r="C68" s="31">
        <v>45819.396643518499</v>
      </c>
      <c r="D68" s="16">
        <f t="shared" si="3"/>
        <v>45825.173715277801</v>
      </c>
      <c r="E68" s="31">
        <v>45825.173715277801</v>
      </c>
      <c r="I68" s="28" t="s">
        <v>144</v>
      </c>
      <c r="J68" s="29">
        <v>45819.293634259302</v>
      </c>
      <c r="K68" s="29">
        <v>45825.402881944399</v>
      </c>
    </row>
    <row r="69" spans="1:11" x14ac:dyDescent="0.35">
      <c r="A69" t="s">
        <v>150</v>
      </c>
      <c r="B69" s="16">
        <f t="shared" si="2"/>
        <v>45819.403587963003</v>
      </c>
      <c r="C69" s="31">
        <v>45819.403587963003</v>
      </c>
      <c r="D69" s="16">
        <f t="shared" si="3"/>
        <v>45825.180671296301</v>
      </c>
      <c r="E69" s="31">
        <v>45825.180671296301</v>
      </c>
      <c r="I69" s="28" t="s">
        <v>144</v>
      </c>
      <c r="J69" s="29">
        <v>45819.293634259302</v>
      </c>
      <c r="K69" s="29">
        <v>45825.402881944399</v>
      </c>
    </row>
    <row r="70" spans="1:11" x14ac:dyDescent="0.35">
      <c r="A70" t="s">
        <v>150</v>
      </c>
      <c r="B70" s="16">
        <f t="shared" si="2"/>
        <v>45819.403587963003</v>
      </c>
      <c r="C70" s="31">
        <v>45819.403587963003</v>
      </c>
      <c r="D70" s="16">
        <f t="shared" si="3"/>
        <v>45825.180671296301</v>
      </c>
      <c r="E70" s="31">
        <v>45825.180671296301</v>
      </c>
      <c r="I70" s="28" t="s">
        <v>144</v>
      </c>
      <c r="J70" s="29">
        <v>45819.293634259302</v>
      </c>
      <c r="K70" s="29">
        <v>45825.402881944399</v>
      </c>
    </row>
    <row r="71" spans="1:11" x14ac:dyDescent="0.35">
      <c r="A71" t="s">
        <v>150</v>
      </c>
      <c r="B71" s="16">
        <f t="shared" si="2"/>
        <v>45819.403587963003</v>
      </c>
      <c r="C71" s="31">
        <v>45819.403587963003</v>
      </c>
      <c r="D71" s="16">
        <f t="shared" si="3"/>
        <v>45825.180671296301</v>
      </c>
      <c r="E71" s="31">
        <v>45825.180671296301</v>
      </c>
      <c r="I71" s="28" t="s">
        <v>146</v>
      </c>
      <c r="J71" s="29">
        <v>45819.312824074099</v>
      </c>
      <c r="K71" s="29">
        <v>45825.396157407398</v>
      </c>
    </row>
    <row r="72" spans="1:11" x14ac:dyDescent="0.35">
      <c r="A72" t="s">
        <v>154</v>
      </c>
      <c r="B72" s="16">
        <f t="shared" si="2"/>
        <v>45819.403530092597</v>
      </c>
      <c r="C72" s="31">
        <v>45819.403530092597</v>
      </c>
      <c r="D72" s="16">
        <f t="shared" si="3"/>
        <v>45825.166770833297</v>
      </c>
      <c r="E72" s="31">
        <v>45825.166770833297</v>
      </c>
      <c r="I72" s="28" t="s">
        <v>146</v>
      </c>
      <c r="J72" s="29">
        <v>45819.312824074099</v>
      </c>
      <c r="K72" s="29">
        <v>45825.396157407398</v>
      </c>
    </row>
    <row r="73" spans="1:11" x14ac:dyDescent="0.35">
      <c r="A73" t="s">
        <v>156</v>
      </c>
      <c r="B73" s="16">
        <f t="shared" si="2"/>
        <v>45819.424212963</v>
      </c>
      <c r="C73" s="31">
        <v>45819.424212963</v>
      </c>
      <c r="D73" s="16">
        <f t="shared" si="3"/>
        <v>45825.166770833297</v>
      </c>
      <c r="E73" s="31">
        <v>45825.166770833297</v>
      </c>
      <c r="I73" s="28" t="s">
        <v>148</v>
      </c>
      <c r="J73" s="29">
        <v>45819.396643518499</v>
      </c>
      <c r="K73" s="29">
        <v>45825.173715277801</v>
      </c>
    </row>
    <row r="74" spans="1:11" x14ac:dyDescent="0.35">
      <c r="A74" t="s">
        <v>158</v>
      </c>
      <c r="B74" s="16">
        <f t="shared" si="2"/>
        <v>45819.438344907401</v>
      </c>
      <c r="C74" s="31">
        <v>45819.438344907401</v>
      </c>
      <c r="D74" s="16">
        <f t="shared" si="3"/>
        <v>45825.396168981497</v>
      </c>
      <c r="E74" s="31">
        <v>45825.396168981497</v>
      </c>
      <c r="I74" s="28" t="s">
        <v>154</v>
      </c>
      <c r="J74" s="29">
        <v>45819.403530092597</v>
      </c>
      <c r="K74" s="29">
        <v>45825.166770833297</v>
      </c>
    </row>
    <row r="75" spans="1:11" x14ac:dyDescent="0.35">
      <c r="A75" t="s">
        <v>158</v>
      </c>
      <c r="B75" s="16">
        <f t="shared" si="2"/>
        <v>45819.438344907401</v>
      </c>
      <c r="C75" s="31">
        <v>45819.438344907401</v>
      </c>
      <c r="D75" s="16">
        <f t="shared" si="3"/>
        <v>45825.396168981497</v>
      </c>
      <c r="E75" s="31">
        <v>45825.396168981497</v>
      </c>
      <c r="I75" s="28" t="s">
        <v>150</v>
      </c>
      <c r="J75" s="29">
        <v>45819.403587963003</v>
      </c>
      <c r="K75" s="29">
        <v>45825.180671296301</v>
      </c>
    </row>
    <row r="76" spans="1:11" x14ac:dyDescent="0.35">
      <c r="A76" t="s">
        <v>161</v>
      </c>
      <c r="B76" s="16">
        <f t="shared" si="2"/>
        <v>45819.438437500001</v>
      </c>
      <c r="C76" s="31">
        <v>45819.438437500001</v>
      </c>
      <c r="D76" s="16">
        <f t="shared" si="3"/>
        <v>45825.402870370403</v>
      </c>
      <c r="E76" s="31">
        <v>45825.402870370403</v>
      </c>
      <c r="I76" s="28" t="s">
        <v>156</v>
      </c>
      <c r="J76" s="29">
        <v>45819.424212963</v>
      </c>
      <c r="K76" s="29">
        <v>45825.166770833297</v>
      </c>
    </row>
    <row r="77" spans="1:11" x14ac:dyDescent="0.35">
      <c r="A77" t="s">
        <v>161</v>
      </c>
      <c r="B77" s="16">
        <f t="shared" si="2"/>
        <v>45819.438437500001</v>
      </c>
      <c r="C77" s="31">
        <v>45819.438437500001</v>
      </c>
      <c r="D77" s="16">
        <f t="shared" si="3"/>
        <v>45825.402870370403</v>
      </c>
      <c r="E77" s="31">
        <v>45825.402870370403</v>
      </c>
      <c r="I77" s="28" t="s">
        <v>158</v>
      </c>
      <c r="J77" s="29">
        <v>45819.438344907401</v>
      </c>
      <c r="K77" s="29">
        <v>45825.396168981497</v>
      </c>
    </row>
    <row r="78" spans="1:11" x14ac:dyDescent="0.35">
      <c r="A78" t="s">
        <v>164</v>
      </c>
      <c r="B78" s="16">
        <f t="shared" si="2"/>
        <v>45819.480115740698</v>
      </c>
      <c r="C78" s="31">
        <v>45819.480115740698</v>
      </c>
      <c r="D78" s="16">
        <f t="shared" si="3"/>
        <v>45825.396168981497</v>
      </c>
      <c r="E78" s="31">
        <v>45825.396168981497</v>
      </c>
      <c r="I78" s="28" t="s">
        <v>161</v>
      </c>
      <c r="J78" s="29">
        <v>45819.438437500001</v>
      </c>
      <c r="K78" s="29">
        <v>45825.402870370403</v>
      </c>
    </row>
    <row r="79" spans="1:11" x14ac:dyDescent="0.35">
      <c r="A79" t="s">
        <v>166</v>
      </c>
      <c r="B79" s="16">
        <f t="shared" si="2"/>
        <v>45819.480127314797</v>
      </c>
      <c r="C79" s="31">
        <v>45819.480127314797</v>
      </c>
      <c r="D79" s="16">
        <f t="shared" si="3"/>
        <v>45825.166770833297</v>
      </c>
      <c r="E79" s="31">
        <v>45825.166770833297</v>
      </c>
      <c r="I79" s="28" t="s">
        <v>164</v>
      </c>
      <c r="J79" s="29">
        <v>45819.480115740698</v>
      </c>
      <c r="K79" s="29">
        <v>45825.396168981497</v>
      </c>
    </row>
    <row r="80" spans="1:11" x14ac:dyDescent="0.35">
      <c r="A80" t="s">
        <v>168</v>
      </c>
      <c r="B80" s="16">
        <f t="shared" si="2"/>
        <v>45819.521736111099</v>
      </c>
      <c r="C80" s="31">
        <v>45819.521736111099</v>
      </c>
      <c r="D80" s="16">
        <f t="shared" si="3"/>
        <v>45825.396168981497</v>
      </c>
      <c r="E80" s="31">
        <v>45825.396168981497</v>
      </c>
      <c r="I80" s="28" t="s">
        <v>166</v>
      </c>
      <c r="J80" s="29">
        <v>45819.480127314797</v>
      </c>
      <c r="K80" s="29">
        <v>45825.166770833297</v>
      </c>
    </row>
    <row r="81" spans="1:11" x14ac:dyDescent="0.35">
      <c r="A81" t="s">
        <v>170</v>
      </c>
      <c r="B81" s="16">
        <f t="shared" si="2"/>
        <v>45819.521724537</v>
      </c>
      <c r="C81" s="31">
        <v>45819.521724537</v>
      </c>
      <c r="D81" s="16">
        <f t="shared" si="3"/>
        <v>45825.396157407398</v>
      </c>
      <c r="E81" s="31">
        <v>45825.396157407398</v>
      </c>
      <c r="I81" s="28" t="s">
        <v>166</v>
      </c>
      <c r="J81" s="29">
        <v>45819.480127314797</v>
      </c>
      <c r="K81" s="29">
        <v>45825.166770833297</v>
      </c>
    </row>
    <row r="82" spans="1:11" x14ac:dyDescent="0.35">
      <c r="A82" t="s">
        <v>172</v>
      </c>
      <c r="B82" s="16">
        <f t="shared" si="2"/>
        <v>45819.611238425903</v>
      </c>
      <c r="C82" s="31">
        <v>45819.611238425903</v>
      </c>
      <c r="D82" s="16">
        <f t="shared" si="3"/>
        <v>45825.396157407398</v>
      </c>
      <c r="E82" s="31">
        <v>45825.396157407398</v>
      </c>
      <c r="I82" s="28" t="s">
        <v>170</v>
      </c>
      <c r="J82" s="29">
        <v>45819.521724537</v>
      </c>
      <c r="K82" s="29">
        <v>45825.396157407398</v>
      </c>
    </row>
    <row r="83" spans="1:11" x14ac:dyDescent="0.35">
      <c r="A83" t="s">
        <v>172</v>
      </c>
      <c r="B83" s="16">
        <f t="shared" si="2"/>
        <v>45819.611238425903</v>
      </c>
      <c r="C83" s="31">
        <v>45819.611238425903</v>
      </c>
      <c r="D83" s="16">
        <f t="shared" si="3"/>
        <v>45825.396157407398</v>
      </c>
      <c r="E83" s="31">
        <v>45825.396157407398</v>
      </c>
      <c r="I83" s="28" t="s">
        <v>168</v>
      </c>
      <c r="J83" s="29">
        <v>45819.521736111099</v>
      </c>
      <c r="K83" s="29">
        <v>45825.396168981497</v>
      </c>
    </row>
    <row r="84" spans="1:11" x14ac:dyDescent="0.35">
      <c r="A84" t="s">
        <v>175</v>
      </c>
      <c r="B84" s="16">
        <f t="shared" si="2"/>
        <v>45819.604525463001</v>
      </c>
      <c r="C84" s="31">
        <v>45819.604525463001</v>
      </c>
      <c r="D84" s="16">
        <f t="shared" si="3"/>
        <v>45825.396168981497</v>
      </c>
      <c r="E84" s="31">
        <v>45825.396168981497</v>
      </c>
      <c r="I84" s="28" t="s">
        <v>175</v>
      </c>
      <c r="J84" s="29">
        <v>45819.604525463001</v>
      </c>
      <c r="K84" s="29">
        <v>45825.396168981497</v>
      </c>
    </row>
    <row r="85" spans="1:11" x14ac:dyDescent="0.35">
      <c r="A85" t="s">
        <v>177</v>
      </c>
      <c r="B85" s="16">
        <f t="shared" si="2"/>
        <v>45819.673923611103</v>
      </c>
      <c r="C85" s="31">
        <v>45819.673923611103</v>
      </c>
      <c r="D85" s="16">
        <f t="shared" si="3"/>
        <v>45825.396168981497</v>
      </c>
      <c r="E85" s="31">
        <v>45825.396168981497</v>
      </c>
      <c r="I85" s="28" t="s">
        <v>172</v>
      </c>
      <c r="J85" s="29">
        <v>45819.611238425903</v>
      </c>
      <c r="K85" s="29">
        <v>45825.396157407398</v>
      </c>
    </row>
    <row r="86" spans="1:11" x14ac:dyDescent="0.35">
      <c r="A86" t="s">
        <v>180</v>
      </c>
      <c r="B86" s="16">
        <f t="shared" si="2"/>
        <v>45820.298784722203</v>
      </c>
      <c r="C86" s="31">
        <v>45820.298784722203</v>
      </c>
      <c r="D86" s="16">
        <f t="shared" si="3"/>
        <v>45825.152835648201</v>
      </c>
      <c r="E86" s="31">
        <v>45825.152835648201</v>
      </c>
      <c r="I86" s="28" t="s">
        <v>172</v>
      </c>
      <c r="J86" s="29">
        <v>45819.611238425903</v>
      </c>
      <c r="K86" s="29">
        <v>45825.396157407398</v>
      </c>
    </row>
    <row r="87" spans="1:11" x14ac:dyDescent="0.35">
      <c r="A87" t="s">
        <v>182</v>
      </c>
      <c r="B87" s="16">
        <f t="shared" si="2"/>
        <v>45819.736712963</v>
      </c>
      <c r="C87" s="31">
        <v>45819.736712963</v>
      </c>
      <c r="D87" s="16">
        <f t="shared" si="3"/>
        <v>45825.396168981497</v>
      </c>
      <c r="E87" s="31">
        <v>45825.396168981497</v>
      </c>
      <c r="I87" s="28" t="s">
        <v>177</v>
      </c>
      <c r="J87" s="29">
        <v>45819.673923611103</v>
      </c>
      <c r="K87" s="29">
        <v>45825.396168981497</v>
      </c>
    </row>
    <row r="88" spans="1:11" x14ac:dyDescent="0.35">
      <c r="A88" t="s">
        <v>184</v>
      </c>
      <c r="B88" s="16">
        <f t="shared" si="2"/>
        <v>45819.7572685185</v>
      </c>
      <c r="C88" s="31">
        <v>45819.7572685185</v>
      </c>
      <c r="D88" s="16">
        <f t="shared" si="3"/>
        <v>45825.396157407398</v>
      </c>
      <c r="E88" s="31">
        <v>45825.396157407398</v>
      </c>
      <c r="I88" s="28" t="s">
        <v>180</v>
      </c>
      <c r="J88" s="29">
        <v>45820.298784722203</v>
      </c>
      <c r="K88" s="29">
        <v>45825.152835648201</v>
      </c>
    </row>
    <row r="89" spans="1:11" x14ac:dyDescent="0.35">
      <c r="A89" t="s">
        <v>184</v>
      </c>
      <c r="B89" s="16">
        <f t="shared" si="2"/>
        <v>45819.7572685185</v>
      </c>
      <c r="C89" s="31">
        <v>45819.7572685185</v>
      </c>
      <c r="D89" s="16">
        <f t="shared" si="3"/>
        <v>45825.396157407398</v>
      </c>
      <c r="E89" s="31">
        <v>45825.396157407398</v>
      </c>
      <c r="I89" s="28" t="s">
        <v>182</v>
      </c>
      <c r="J89" s="29">
        <v>45819.736712963</v>
      </c>
      <c r="K89" s="29">
        <v>45825.396168981497</v>
      </c>
    </row>
    <row r="90" spans="1:11" x14ac:dyDescent="0.35">
      <c r="A90" t="s">
        <v>187</v>
      </c>
      <c r="B90" s="16">
        <f t="shared" si="2"/>
        <v>45819.771527777797</v>
      </c>
      <c r="C90" s="31">
        <v>45819.771527777797</v>
      </c>
      <c r="D90" s="16">
        <f t="shared" si="3"/>
        <v>45825.166782407403</v>
      </c>
      <c r="E90" s="31">
        <v>45825.166782407403</v>
      </c>
      <c r="I90" s="28" t="s">
        <v>184</v>
      </c>
      <c r="J90" s="29">
        <v>45819.7572685185</v>
      </c>
      <c r="K90" s="29">
        <v>45825.396157407398</v>
      </c>
    </row>
    <row r="91" spans="1:11" x14ac:dyDescent="0.35">
      <c r="A91" t="s">
        <v>189</v>
      </c>
      <c r="B91" s="16">
        <f t="shared" si="2"/>
        <v>45819.778541666703</v>
      </c>
      <c r="C91" s="31">
        <v>45819.778541666703</v>
      </c>
      <c r="D91" s="16">
        <f t="shared" si="3"/>
        <v>45825.180671296301</v>
      </c>
      <c r="E91" s="31">
        <v>45825.180671296301</v>
      </c>
      <c r="I91" s="28" t="s">
        <v>187</v>
      </c>
      <c r="J91" s="29">
        <v>45819.771527777797</v>
      </c>
      <c r="K91" s="29">
        <v>45825.166782407403</v>
      </c>
    </row>
    <row r="92" spans="1:11" x14ac:dyDescent="0.35">
      <c r="A92" t="s">
        <v>191</v>
      </c>
      <c r="B92" s="16">
        <f t="shared" si="2"/>
        <v>45819.799224536997</v>
      </c>
      <c r="C92" s="31">
        <v>45819.799224536997</v>
      </c>
      <c r="D92" s="16">
        <f t="shared" si="3"/>
        <v>45825.402870370403</v>
      </c>
      <c r="E92" s="31">
        <v>45825.402870370403</v>
      </c>
      <c r="I92" s="28" t="s">
        <v>189</v>
      </c>
      <c r="J92" s="29">
        <v>45819.778541666703</v>
      </c>
      <c r="K92" s="29">
        <v>45825.180671296301</v>
      </c>
    </row>
    <row r="93" spans="1:11" x14ac:dyDescent="0.35">
      <c r="A93" t="s">
        <v>193</v>
      </c>
      <c r="B93" s="16">
        <f t="shared" si="2"/>
        <v>45819.819976851897</v>
      </c>
      <c r="C93" s="31">
        <v>45819.819976851897</v>
      </c>
      <c r="D93" s="16">
        <f t="shared" si="3"/>
        <v>45825.396168981497</v>
      </c>
      <c r="E93" s="31">
        <v>45825.396168981497</v>
      </c>
      <c r="I93" s="28" t="s">
        <v>191</v>
      </c>
      <c r="J93" s="29">
        <v>45819.799224536997</v>
      </c>
      <c r="K93" s="29">
        <v>45825.402870370403</v>
      </c>
    </row>
    <row r="94" spans="1:11" x14ac:dyDescent="0.35">
      <c r="A94" t="s">
        <v>195</v>
      </c>
      <c r="B94" s="16">
        <f t="shared" si="2"/>
        <v>45819.840567129599</v>
      </c>
      <c r="C94" s="31">
        <v>45819.840567129599</v>
      </c>
      <c r="D94" s="16">
        <f t="shared" si="3"/>
        <v>45825.361145833303</v>
      </c>
      <c r="E94" s="31">
        <v>45825.361145833303</v>
      </c>
      <c r="I94" s="28" t="s">
        <v>193</v>
      </c>
      <c r="J94" s="29">
        <v>45819.819976851897</v>
      </c>
      <c r="K94" s="29">
        <v>45825.396168981497</v>
      </c>
    </row>
    <row r="95" spans="1:11" x14ac:dyDescent="0.35">
      <c r="A95" t="s">
        <v>197</v>
      </c>
      <c r="B95" s="16">
        <f t="shared" si="2"/>
        <v>45820.153078703697</v>
      </c>
      <c r="C95" s="31">
        <v>45820.153078703697</v>
      </c>
      <c r="D95" s="16">
        <f t="shared" si="3"/>
        <v>45825.132106481498</v>
      </c>
      <c r="E95" s="31">
        <v>45825.132106481498</v>
      </c>
      <c r="I95" s="28" t="s">
        <v>195</v>
      </c>
      <c r="J95" s="29">
        <v>45819.840567129599</v>
      </c>
      <c r="K95" s="29">
        <v>45825.361145833303</v>
      </c>
    </row>
    <row r="96" spans="1:11" x14ac:dyDescent="0.35">
      <c r="A96" t="s">
        <v>199</v>
      </c>
      <c r="B96" s="16">
        <f t="shared" si="2"/>
        <v>45820.361527777801</v>
      </c>
      <c r="C96" s="31">
        <v>45820.361527777801</v>
      </c>
      <c r="D96" s="16">
        <f t="shared" si="3"/>
        <v>45825.222349536998</v>
      </c>
      <c r="E96" s="31">
        <v>45825.222349536998</v>
      </c>
      <c r="I96" s="28" t="s">
        <v>197</v>
      </c>
      <c r="J96" s="29">
        <v>45820.153078703697</v>
      </c>
      <c r="K96" s="29">
        <v>45825.132106481498</v>
      </c>
    </row>
    <row r="97" spans="1:11" x14ac:dyDescent="0.35">
      <c r="A97" t="s">
        <v>201</v>
      </c>
      <c r="B97" s="16">
        <f t="shared" si="2"/>
        <v>45820.403912037</v>
      </c>
      <c r="C97" s="31">
        <v>45820.403912037</v>
      </c>
      <c r="D97" s="16">
        <f t="shared" si="3"/>
        <v>45825.180682870399</v>
      </c>
      <c r="E97" s="31">
        <v>45825.180682870399</v>
      </c>
      <c r="I97" s="28" t="s">
        <v>199</v>
      </c>
      <c r="J97" s="29">
        <v>45820.361527777801</v>
      </c>
      <c r="K97" s="29">
        <v>45825.222349536998</v>
      </c>
    </row>
    <row r="98" spans="1:11" x14ac:dyDescent="0.35">
      <c r="A98" t="s">
        <v>203</v>
      </c>
      <c r="B98" s="16">
        <f t="shared" si="2"/>
        <v>45820.423750000002</v>
      </c>
      <c r="C98" s="31">
        <v>45820.423750000002</v>
      </c>
      <c r="D98" s="16">
        <f t="shared" si="3"/>
        <v>45825.180682870399</v>
      </c>
      <c r="E98" s="31">
        <v>45825.180682870399</v>
      </c>
      <c r="I98" s="28" t="s">
        <v>199</v>
      </c>
      <c r="J98" s="29">
        <v>45820.361527777801</v>
      </c>
      <c r="K98" s="29">
        <v>45825.222349536998</v>
      </c>
    </row>
    <row r="99" spans="1:11" x14ac:dyDescent="0.35">
      <c r="A99" t="s">
        <v>205</v>
      </c>
      <c r="B99" s="16">
        <f t="shared" si="2"/>
        <v>45820.479803240698</v>
      </c>
      <c r="C99" s="31">
        <v>45820.479803240698</v>
      </c>
      <c r="D99" s="16">
        <f t="shared" si="3"/>
        <v>45825.146018518499</v>
      </c>
      <c r="E99" s="31">
        <v>45825.146018518499</v>
      </c>
      <c r="I99" s="28" t="s">
        <v>199</v>
      </c>
      <c r="J99" s="29">
        <v>45820.361527777801</v>
      </c>
      <c r="K99" s="29">
        <v>45825.222349536998</v>
      </c>
    </row>
    <row r="100" spans="1:11" x14ac:dyDescent="0.35">
      <c r="A100" t="s">
        <v>207</v>
      </c>
      <c r="B100" s="16">
        <f t="shared" si="2"/>
        <v>45820.687928240703</v>
      </c>
      <c r="C100" s="31">
        <v>45820.687928240703</v>
      </c>
      <c r="D100" s="16">
        <f t="shared" si="3"/>
        <v>45825.159895833298</v>
      </c>
      <c r="E100" s="31">
        <v>45825.159895833298</v>
      </c>
      <c r="I100" s="28" t="s">
        <v>201</v>
      </c>
      <c r="J100" s="29">
        <v>45820.403912037</v>
      </c>
      <c r="K100" s="29">
        <v>45825.180682870399</v>
      </c>
    </row>
    <row r="101" spans="1:11" x14ac:dyDescent="0.35">
      <c r="A101" t="s">
        <v>209</v>
      </c>
      <c r="B101" s="16">
        <f t="shared" si="2"/>
        <v>45820.798750000002</v>
      </c>
      <c r="C101" s="31">
        <v>45820.798750000002</v>
      </c>
      <c r="D101" s="16">
        <f t="shared" si="3"/>
        <v>45825.180682870399</v>
      </c>
      <c r="E101" s="31">
        <v>45825.180682870399</v>
      </c>
      <c r="I101" s="28" t="s">
        <v>201</v>
      </c>
      <c r="J101" s="29">
        <v>45820.403912037</v>
      </c>
      <c r="K101" s="29">
        <v>45825.180682870399</v>
      </c>
    </row>
    <row r="102" spans="1:11" x14ac:dyDescent="0.35">
      <c r="A102" t="s">
        <v>211</v>
      </c>
      <c r="B102" s="16">
        <f t="shared" si="2"/>
        <v>45820.833518518499</v>
      </c>
      <c r="C102" s="31">
        <v>45820.833518518499</v>
      </c>
      <c r="D102" s="16">
        <f t="shared" si="3"/>
        <v>45825.1460069444</v>
      </c>
      <c r="E102" s="31">
        <v>45825.1460069444</v>
      </c>
      <c r="I102" s="28" t="s">
        <v>203</v>
      </c>
      <c r="J102" s="29">
        <v>45820.423750000002</v>
      </c>
      <c r="K102" s="29">
        <v>45825.180682870399</v>
      </c>
    </row>
    <row r="103" spans="1:11" x14ac:dyDescent="0.35">
      <c r="A103" t="s">
        <v>213</v>
      </c>
      <c r="B103" s="16">
        <f t="shared" si="2"/>
        <v>45820.937986111101</v>
      </c>
      <c r="C103" s="31">
        <v>45820.937986111101</v>
      </c>
      <c r="D103" s="16">
        <f t="shared" si="3"/>
        <v>45825.125185185199</v>
      </c>
      <c r="E103" s="31">
        <v>45825.125185185199</v>
      </c>
      <c r="I103" s="28" t="s">
        <v>203</v>
      </c>
      <c r="J103" s="29">
        <v>45820.423750000002</v>
      </c>
      <c r="K103" s="29">
        <v>45825.180682870399</v>
      </c>
    </row>
    <row r="104" spans="1:11" x14ac:dyDescent="0.35">
      <c r="A104" t="s">
        <v>215</v>
      </c>
      <c r="B104" s="16">
        <f t="shared" si="2"/>
        <v>45821.972303240698</v>
      </c>
      <c r="C104" s="31">
        <v>45821.972303240698</v>
      </c>
      <c r="D104" s="16">
        <f t="shared" si="3"/>
        <v>45828.291863425897</v>
      </c>
      <c r="E104" s="31">
        <v>45828.291863425897</v>
      </c>
      <c r="I104" s="28" t="s">
        <v>205</v>
      </c>
      <c r="J104" s="29">
        <v>45820.479803240698</v>
      </c>
      <c r="K104" s="29">
        <v>45825.146018518499</v>
      </c>
    </row>
    <row r="105" spans="1:11" x14ac:dyDescent="0.35">
      <c r="I105" s="28" t="s">
        <v>207</v>
      </c>
      <c r="J105" s="29">
        <v>45820.687928240703</v>
      </c>
      <c r="K105" s="29">
        <v>45825.159895833298</v>
      </c>
    </row>
    <row r="106" spans="1:11" x14ac:dyDescent="0.35">
      <c r="I106" s="28" t="s">
        <v>209</v>
      </c>
      <c r="J106" s="29">
        <v>45820.798750000002</v>
      </c>
      <c r="K106" s="29">
        <v>45825.180682870399</v>
      </c>
    </row>
    <row r="107" spans="1:11" x14ac:dyDescent="0.35">
      <c r="I107" s="28" t="s">
        <v>209</v>
      </c>
      <c r="J107" s="29">
        <v>45820.798750000002</v>
      </c>
      <c r="K107" s="29">
        <v>45825.180682870399</v>
      </c>
    </row>
    <row r="108" spans="1:11" x14ac:dyDescent="0.35">
      <c r="I108" s="28" t="s">
        <v>211</v>
      </c>
      <c r="J108" s="29">
        <v>45820.833518518499</v>
      </c>
      <c r="K108" s="29">
        <v>45825.1460069444</v>
      </c>
    </row>
    <row r="109" spans="1:11" x14ac:dyDescent="0.35">
      <c r="I109" s="28" t="s">
        <v>213</v>
      </c>
      <c r="J109" s="29">
        <v>45820.937986111101</v>
      </c>
      <c r="K109" s="29">
        <v>45825.125185185199</v>
      </c>
    </row>
    <row r="110" spans="1:11" x14ac:dyDescent="0.35">
      <c r="I110" s="28" t="s">
        <v>215</v>
      </c>
      <c r="J110" s="29">
        <v>45821.972303240698</v>
      </c>
      <c r="K110" s="29">
        <v>45828.291863425897</v>
      </c>
    </row>
    <row r="111" spans="1:11" x14ac:dyDescent="0.35">
      <c r="I111" s="28" t="s">
        <v>215</v>
      </c>
      <c r="J111" s="29">
        <v>45821.972303240698</v>
      </c>
      <c r="K111" s="29">
        <v>45828.291863425897</v>
      </c>
    </row>
    <row r="112" spans="1:11" x14ac:dyDescent="0.35">
      <c r="I112" s="28" t="s">
        <v>215</v>
      </c>
      <c r="J112" s="29">
        <v>45821.972303240698</v>
      </c>
      <c r="K112" s="29">
        <v>45828.291863425897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2025-08-21T19:32:36Z</dcterms:modified>
</cp:coreProperties>
</file>