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</workbook>
</file>

<file path=xl/calcChain.xml><?xml version="1.0" encoding="utf-8"?>
<calcChain xmlns="http://schemas.openxmlformats.org/spreadsheetml/2006/main">
  <c r="P3" i="1" l="1"/>
  <c r="O3" i="1"/>
  <c r="P2" i="1"/>
  <c r="O2" i="1"/>
</calcChain>
</file>

<file path=xl/sharedStrings.xml><?xml version="1.0" encoding="utf-8"?>
<sst xmlns="http://schemas.openxmlformats.org/spreadsheetml/2006/main" count="39" uniqueCount="32">
  <si>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</si>
  <si>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</si>
  <si>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</si>
  <si>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</si>
  <si>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</si>
  <si>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</si>
  <si>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</si>
  <si>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</si>
  <si>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</si>
  <si>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</si>
  <si>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</si>
  <si>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</si>
  <si>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</si>
  <si>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</si>
  <si>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</si>
  <si>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</si>
  <si>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</si>
  <si>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</si>
  <si>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</si>
  <si>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</si>
  <si>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</si>
  <si>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19143496-000-005</t>
  </si>
  <si>
    <t>1Z59A10EYW04361227|P-AP Parcel Compliance</t>
  </si>
  <si>
    <t>110198409-1</t>
  </si>
  <si>
    <t>S74078060</t>
  </si>
  <si>
    <t>MP16-3149</t>
  </si>
  <si>
    <t>FREIGHT</t>
  </si>
  <si>
    <t>JULY'25</t>
  </si>
  <si>
    <t>CB2501352</t>
  </si>
  <si>
    <t>1Z59A10EYW27533945|P-AP Parcel Compliance</t>
  </si>
  <si>
    <t>110170944-1</t>
  </si>
  <si>
    <t>S74068902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</si>
</sst>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15" fontId="7" fillId="2" borderId="5" xfId="0" applyNumberFormat="1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3" fontId="7" fillId="2" borderId="5" xfId="0" applyNumberFormat="1" applyFont="1" applyFill="1" applyBorder="1" applyAlignment="1">
      <alignment horizontal="right" vertical="center"/>
    </xf>
    <xf numFmtId="8" fontId="7" fillId="2" borderId="5" xfId="0" applyNumberFormat="1" applyFont="1" applyFill="1" applyBorder="1" applyAlignment="1">
      <alignment horizontal="right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tabSelected="1" workbookViewId="0">
      <selection activeCell="A2" sqref="A2:XFD3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4.25" customHeight="1" x14ac:dyDescent="0.25">
      <c r="A2" s="12" t="s">
        <v>20</v>
      </c>
      <c r="B2" s="13">
        <v>45823</v>
      </c>
      <c r="C2" s="14" t="s">
        <v>21</v>
      </c>
      <c r="D2" s="14" t="s">
        <v>22</v>
      </c>
      <c r="E2" s="15">
        <v>456801893</v>
      </c>
      <c r="F2" s="14"/>
      <c r="G2" s="16" t="s">
        <v>23</v>
      </c>
      <c r="H2" s="14" t="s">
        <v>24</v>
      </c>
      <c r="I2" s="14" t="s">
        <v>25</v>
      </c>
      <c r="J2" s="13">
        <v>45817</v>
      </c>
      <c r="K2" s="17"/>
      <c r="L2" s="18"/>
      <c r="M2" s="18">
        <v>-16.84</v>
      </c>
      <c r="N2" s="19" t="s">
        <v>26</v>
      </c>
      <c r="O2" s="19" t="str">
        <f>VLOOKUP(G2,'[1]Sales Order List(PO Level)'!$C:$E,2,FALSE)</f>
        <v>WDC</v>
      </c>
      <c r="P2" s="19" t="str">
        <f>VLOOKUP(G2,'[1]Sales Order List(PO Level)'!$C:$E,3,FALSE)</f>
        <v>BASI</v>
      </c>
      <c r="Q2" s="19">
        <v>397510</v>
      </c>
      <c r="R2" s="20">
        <v>45840</v>
      </c>
      <c r="S2" s="19">
        <v>253709</v>
      </c>
      <c r="T2" s="19" t="s">
        <v>27</v>
      </c>
      <c r="U2" s="19" t="s">
        <v>28</v>
      </c>
    </row>
    <row r="3" spans="1:21" ht="13.5" customHeight="1" thickBot="1" x14ac:dyDescent="0.3">
      <c r="A3" s="21" t="s">
        <v>20</v>
      </c>
      <c r="B3" s="22">
        <v>45823</v>
      </c>
      <c r="C3" s="23" t="s">
        <v>21</v>
      </c>
      <c r="D3" s="23" t="s">
        <v>29</v>
      </c>
      <c r="E3" s="24">
        <v>456733712</v>
      </c>
      <c r="F3" s="14"/>
      <c r="G3" s="25" t="s">
        <v>30</v>
      </c>
      <c r="H3" s="23" t="s">
        <v>31</v>
      </c>
      <c r="I3" s="23" t="s">
        <v>25</v>
      </c>
      <c r="J3" s="22">
        <v>45816</v>
      </c>
      <c r="K3" s="26"/>
      <c r="L3" s="27"/>
      <c r="M3" s="27">
        <v>-14.82</v>
      </c>
      <c r="N3" s="19" t="s">
        <v>26</v>
      </c>
      <c r="O3" s="19" t="str">
        <f>VLOOKUP(G3,'[1]Sales Order List(PO Level)'!$C:$E,2,FALSE)</f>
        <v>WDC</v>
      </c>
      <c r="P3" s="19" t="str">
        <f>VLOOKUP(G3,'[1]Sales Order List(PO Level)'!$C:$E,3,FALSE)</f>
        <v>BASI</v>
      </c>
      <c r="Q3" s="19">
        <v>397510</v>
      </c>
      <c r="R3" s="20">
        <v>45840</v>
      </c>
      <c r="S3" s="19">
        <v>253709</v>
      </c>
      <c r="T3" s="19" t="s">
        <v>27</v>
      </c>
      <c r="U3" s="19" t="s">
        <v>28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2025-07-09T06:53:42Z</dcterms:modified>
</cp:coreProperties>
</file>