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11610"/>
  </bookViews>
  <sheets>
    <sheet name="Container Manifest-1" sheetId="7" r:id="rId1"/>
  </sheets>
  <definedNames>
    <definedName name="_xlnm.Print_Area" localSheetId="0">'Container Manifest-1'!$A$1:$H$18</definedName>
    <definedName name="_xlnm.Print_Titles" localSheetId="0">'Container Manifest-1'!$1:$15</definedName>
  </definedNames>
  <calcPr calcId="152511" concurrentCalc="0"/>
</workbook>
</file>

<file path=xl/calcChain.xml><?xml version="1.0" encoding="utf-8"?>
<calcChain xmlns="http://schemas.openxmlformats.org/spreadsheetml/2006/main">
  <c r="H38" i="7" l="1"/>
  <c r="G38" i="7"/>
  <c r="F38" i="7"/>
  <c r="E38" i="7"/>
  <c r="H22" i="7"/>
  <c r="H27" i="7"/>
  <c r="H33" i="7"/>
  <c r="G22" i="7"/>
  <c r="G27" i="7"/>
  <c r="G33" i="7"/>
  <c r="F22" i="7"/>
  <c r="F27" i="7"/>
  <c r="F33" i="7"/>
  <c r="E22" i="7"/>
  <c r="E27" i="7"/>
  <c r="E33" i="7"/>
  <c r="E16" i="7"/>
  <c r="F16" i="7"/>
  <c r="G16" i="7"/>
  <c r="H16" i="7"/>
</calcChain>
</file>

<file path=xl/sharedStrings.xml><?xml version="1.0" encoding="utf-8"?>
<sst xmlns="http://schemas.openxmlformats.org/spreadsheetml/2006/main" count="72" uniqueCount="47">
  <si>
    <t>E &amp; E CO., LTD</t>
    <phoneticPr fontId="3" type="noConversion"/>
  </si>
  <si>
    <t>Vendor:</t>
    <phoneticPr fontId="3" type="noConversion"/>
  </si>
  <si>
    <t>Consignee:</t>
    <phoneticPr fontId="3" type="noConversion"/>
  </si>
  <si>
    <t>date:</t>
    <phoneticPr fontId="3" type="noConversion"/>
  </si>
  <si>
    <t xml:space="preserve">          CONTAINER     MANIFEST</t>
    <phoneticPr fontId="3" type="noConversion"/>
  </si>
  <si>
    <t xml:space="preserve">B/L No.: </t>
    <phoneticPr fontId="3" type="noConversion"/>
  </si>
  <si>
    <t>Port of departure:</t>
    <phoneticPr fontId="3" type="noConversion"/>
  </si>
  <si>
    <t>Port of entry:</t>
    <phoneticPr fontId="3" type="noConversion"/>
  </si>
  <si>
    <t>Grand Total:</t>
    <phoneticPr fontId="3" type="noConversion"/>
  </si>
  <si>
    <t>Container #:</t>
    <phoneticPr fontId="3" type="noConversion"/>
  </si>
  <si>
    <t>Container size:</t>
    <phoneticPr fontId="3" type="noConversion"/>
  </si>
  <si>
    <t>PO#</t>
    <phoneticPr fontId="3" type="noConversion"/>
  </si>
  <si>
    <t>SKU#</t>
    <phoneticPr fontId="3" type="noConversion"/>
  </si>
  <si>
    <t>Quantity
(PCS)</t>
    <phoneticPr fontId="3" type="noConversion"/>
  </si>
  <si>
    <t>Cartons
(CTNS)</t>
    <phoneticPr fontId="3" type="noConversion"/>
  </si>
  <si>
    <t>Weight 
( KG )</t>
    <phoneticPr fontId="3" type="noConversion"/>
  </si>
  <si>
    <t>Volume
(CBM)</t>
    <phoneticPr fontId="3" type="noConversion"/>
  </si>
  <si>
    <t xml:space="preserve">Purchuse Order#: </t>
    <phoneticPr fontId="3" type="noConversion"/>
  </si>
  <si>
    <t>Ship window:</t>
    <phoneticPr fontId="3" type="noConversion"/>
  </si>
  <si>
    <t>Vessel &amp; Voyage:</t>
    <phoneticPr fontId="3" type="noConversion"/>
  </si>
  <si>
    <t>Description</t>
    <phoneticPr fontId="3" type="noConversion"/>
  </si>
  <si>
    <t xml:space="preserve"> Kohl’s, Inc.</t>
    <phoneticPr fontId="3" type="noConversion"/>
  </si>
  <si>
    <t>TOTAL:</t>
    <phoneticPr fontId="1" type="noConversion"/>
  </si>
  <si>
    <t>SUB</t>
    <phoneticPr fontId="1" type="noConversion"/>
  </si>
  <si>
    <t>Departure date:</t>
    <phoneticPr fontId="3" type="noConversion"/>
  </si>
  <si>
    <t>Estimated arrival date:</t>
    <phoneticPr fontId="3" type="noConversion"/>
  </si>
  <si>
    <t>Seal#:</t>
    <phoneticPr fontId="3" type="noConversion"/>
  </si>
  <si>
    <t>SUB</t>
    <phoneticPr fontId="1" type="noConversion"/>
  </si>
  <si>
    <t>Volume
(CBM)</t>
    <phoneticPr fontId="1" type="noConversion"/>
  </si>
  <si>
    <t>40HQ-1</t>
    <phoneticPr fontId="3" type="noConversion"/>
  </si>
  <si>
    <t>SHANGHAI, CHINA</t>
    <phoneticPr fontId="1" type="noConversion"/>
  </si>
  <si>
    <t>LONG BEACH,CA</t>
    <phoneticPr fontId="3" type="noConversion"/>
  </si>
  <si>
    <t>MEDUYP951559</t>
    <phoneticPr fontId="1" type="noConversion"/>
  </si>
  <si>
    <t>15513886;15513897</t>
    <phoneticPr fontId="1" type="noConversion"/>
  </si>
  <si>
    <t>MEDU9557258</t>
    <phoneticPr fontId="1" type="noConversion"/>
  </si>
  <si>
    <t>FX38135584</t>
    <phoneticPr fontId="1" type="noConversion"/>
  </si>
  <si>
    <t xml:space="preserve"> KL63OP6011</t>
    <phoneticPr fontId="1" type="noConversion"/>
  </si>
  <si>
    <t xml:space="preserve"> Ortho Napper</t>
    <phoneticPr fontId="1" type="noConversion"/>
  </si>
  <si>
    <t>45HQ-1</t>
    <phoneticPr fontId="3" type="noConversion"/>
  </si>
  <si>
    <t>MEDU9569813</t>
    <phoneticPr fontId="1" type="noConversion"/>
  </si>
  <si>
    <t>FX38135731</t>
    <phoneticPr fontId="1" type="noConversion"/>
  </si>
  <si>
    <t>45HQ-1</t>
    <phoneticPr fontId="3" type="noConversion"/>
  </si>
  <si>
    <t>UETU7724817</t>
    <phoneticPr fontId="1" type="noConversion"/>
  </si>
  <si>
    <t>FX35128396</t>
    <phoneticPr fontId="1" type="noConversion"/>
  </si>
  <si>
    <t>2/3-2/8/25</t>
    <phoneticPr fontId="1" type="noConversion"/>
  </si>
  <si>
    <t xml:space="preserve"> Ortho Napper</t>
    <phoneticPr fontId="1" type="noConversion"/>
  </si>
  <si>
    <t>MSC ELOANE QJ501N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</si>
</sst>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0_);[Red]\(0\)"/>
    <numFmt numFmtId="177" formatCode="0.00_);\(0.00\)"/>
    <numFmt numFmtId="178" formatCode="mm/dd/yy;@"/>
    <numFmt numFmtId="179" formatCode="0_);\(0\)"/>
    <numFmt numFmtId="180" formatCode="0.00_);[Red]\(0.00\)"/>
    <numFmt numFmtId="181" formatCode="0.00_ "/>
  </numFmts>
  <fonts count="35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Tahoma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rgb="FF000000"/>
      <name val="宋体"/>
      <family val="3"/>
      <charset val="134"/>
      <scheme val="minor"/>
    </font>
    <font>
      <sz val="12"/>
      <name val="SimSun"/>
      <family val="1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0"/>
      <color indexed="12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sz val="18"/>
      <name val="Arial"/>
      <family val="2"/>
    </font>
    <font>
      <sz val="11"/>
      <color indexed="8"/>
      <name val="宋体"/>
      <family val="3"/>
      <charset val="134"/>
    </font>
    <font>
      <b/>
      <sz val="10"/>
      <name val="宋体"/>
      <family val="3"/>
      <charset val="134"/>
    </font>
    <font>
      <b/>
      <sz val="12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7">
    <xf numFmtId="0" fontId="0" fillId="0" borderId="0">
      <alignment vertical="center"/>
    </xf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3" borderId="0" applyNumberFormat="0" applyBorder="0" applyAlignment="0" applyProtection="0"/>
    <xf numFmtId="0" fontId="7" fillId="20" borderId="4" applyNumberFormat="0" applyAlignment="0" applyProtection="0"/>
    <xf numFmtId="0" fontId="8" fillId="21" borderId="5" applyNumberFormat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0" borderId="6" applyNumberFormat="0" applyFill="0" applyAlignment="0" applyProtection="0"/>
    <xf numFmtId="0" fontId="12" fillId="0" borderId="7" applyNumberFormat="0" applyFill="0" applyAlignment="0" applyProtection="0"/>
    <xf numFmtId="0" fontId="13" fillId="0" borderId="8" applyNumberFormat="0" applyFill="0" applyAlignment="0" applyProtection="0"/>
    <xf numFmtId="0" fontId="13" fillId="0" borderId="0" applyNumberFormat="0" applyFill="0" applyBorder="0" applyAlignment="0" applyProtection="0"/>
    <xf numFmtId="0" fontId="14" fillId="7" borderId="4" applyNumberFormat="0" applyAlignment="0" applyProtection="0"/>
    <xf numFmtId="0" fontId="15" fillId="0" borderId="9" applyNumberFormat="0" applyFill="0" applyAlignment="0" applyProtection="0"/>
    <xf numFmtId="0" fontId="16" fillId="22" borderId="0" applyNumberFormat="0" applyBorder="0" applyAlignment="0" applyProtection="0"/>
    <xf numFmtId="0" fontId="17" fillId="23" borderId="10" applyNumberFormat="0" applyFont="0" applyAlignment="0" applyProtection="0"/>
    <xf numFmtId="0" fontId="18" fillId="20" borderId="11" applyNumberFormat="0" applyAlignment="0" applyProtection="0"/>
    <xf numFmtId="0" fontId="19" fillId="0" borderId="0" applyNumberFormat="0" applyFill="0" applyBorder="0" applyAlignment="0" applyProtection="0"/>
    <xf numFmtId="0" fontId="20" fillId="0" borderId="12" applyNumberFormat="0" applyFill="0" applyAlignment="0" applyProtection="0"/>
    <xf numFmtId="0" fontId="21" fillId="0" borderId="0" applyNumberFormat="0" applyFill="0" applyBorder="0" applyAlignment="0" applyProtection="0"/>
    <xf numFmtId="0" fontId="22" fillId="0" borderId="0">
      <alignment vertical="center"/>
    </xf>
    <xf numFmtId="0" fontId="2" fillId="0" borderId="0"/>
    <xf numFmtId="0" fontId="2" fillId="0" borderId="0"/>
    <xf numFmtId="0" fontId="23" fillId="0" borderId="0"/>
    <xf numFmtId="0" fontId="32" fillId="0" borderId="0">
      <alignment vertical="center"/>
    </xf>
  </cellStyleXfs>
  <cellXfs count="69">
    <xf numFmtId="0" fontId="0" fillId="0" borderId="0" xfId="0">
      <alignment vertical="center"/>
    </xf>
    <xf numFmtId="0" fontId="2" fillId="0" borderId="0" xfId="44" applyFill="1"/>
    <xf numFmtId="0" fontId="26" fillId="0" borderId="2" xfId="44" applyFont="1" applyFill="1" applyBorder="1" applyAlignment="1">
      <alignment horizontal="center" wrapText="1"/>
    </xf>
    <xf numFmtId="0" fontId="27" fillId="0" borderId="0" xfId="44" applyFont="1" applyFill="1"/>
    <xf numFmtId="49" fontId="27" fillId="0" borderId="1" xfId="44" applyNumberFormat="1" applyFont="1" applyFill="1" applyBorder="1"/>
    <xf numFmtId="0" fontId="24" fillId="0" borderId="0" xfId="44" applyFont="1" applyFill="1"/>
    <xf numFmtId="0" fontId="26" fillId="0" borderId="0" xfId="44" applyFont="1" applyFill="1"/>
    <xf numFmtId="0" fontId="26" fillId="0" borderId="1" xfId="44" applyFont="1" applyFill="1" applyBorder="1" applyAlignment="1">
      <alignment horizontal="left"/>
    </xf>
    <xf numFmtId="0" fontId="26" fillId="0" borderId="0" xfId="44" applyFont="1" applyFill="1" applyBorder="1"/>
    <xf numFmtId="0" fontId="24" fillId="0" borderId="14" xfId="44" applyFont="1" applyFill="1" applyBorder="1" applyAlignment="1">
      <alignment horizontal="left"/>
    </xf>
    <xf numFmtId="0" fontId="28" fillId="0" borderId="0" xfId="44" applyFont="1" applyFill="1"/>
    <xf numFmtId="0" fontId="25" fillId="0" borderId="1" xfId="44" applyFont="1" applyFill="1" applyBorder="1" applyAlignment="1">
      <alignment horizontal="left"/>
    </xf>
    <xf numFmtId="14" fontId="25" fillId="0" borderId="1" xfId="44" applyNumberFormat="1" applyFont="1" applyFill="1" applyBorder="1" applyAlignment="1">
      <alignment horizontal="left"/>
    </xf>
    <xf numFmtId="0" fontId="25" fillId="0" borderId="0" xfId="44" applyFont="1" applyFill="1"/>
    <xf numFmtId="0" fontId="29" fillId="0" borderId="0" xfId="44" applyFont="1" applyFill="1"/>
    <xf numFmtId="0" fontId="30" fillId="0" borderId="0" xfId="45" applyFont="1" applyFill="1" applyAlignment="1"/>
    <xf numFmtId="176" fontId="26" fillId="0" borderId="2" xfId="44" applyNumberFormat="1" applyFont="1" applyFill="1" applyBorder="1" applyAlignment="1">
      <alignment horizontal="center"/>
    </xf>
    <xf numFmtId="176" fontId="27" fillId="0" borderId="0" xfId="44" applyNumberFormat="1" applyFont="1" applyFill="1"/>
    <xf numFmtId="176" fontId="26" fillId="0" borderId="2" xfId="44" applyNumberFormat="1" applyFont="1" applyFill="1" applyBorder="1" applyAlignment="1">
      <alignment horizontal="center" wrapText="1"/>
    </xf>
    <xf numFmtId="177" fontId="2" fillId="0" borderId="0" xfId="44" applyNumberFormat="1" applyFill="1"/>
    <xf numFmtId="177" fontId="24" fillId="0" borderId="0" xfId="44" applyNumberFormat="1" applyFont="1" applyFill="1"/>
    <xf numFmtId="0" fontId="26" fillId="0" borderId="0" xfId="44" applyFont="1" applyFill="1" applyBorder="1" applyAlignment="1">
      <alignment horizontal="center"/>
    </xf>
    <xf numFmtId="176" fontId="33" fillId="0" borderId="0" xfId="44" applyNumberFormat="1" applyFont="1" applyFill="1" applyBorder="1" applyAlignment="1">
      <alignment horizontal="center"/>
    </xf>
    <xf numFmtId="176" fontId="26" fillId="0" borderId="0" xfId="44" applyNumberFormat="1" applyFont="1" applyFill="1" applyBorder="1" applyAlignment="1">
      <alignment horizontal="center"/>
    </xf>
    <xf numFmtId="176" fontId="2" fillId="0" borderId="0" xfId="44" applyNumberFormat="1" applyFill="1"/>
    <xf numFmtId="0" fontId="2" fillId="0" borderId="2" xfId="44" applyFill="1" applyBorder="1"/>
    <xf numFmtId="176" fontId="34" fillId="0" borderId="2" xfId="44" applyNumberFormat="1" applyFont="1" applyFill="1" applyBorder="1" applyAlignment="1">
      <alignment horizontal="center" vertical="center"/>
    </xf>
    <xf numFmtId="0" fontId="27" fillId="0" borderId="1" xfId="44" applyFont="1" applyFill="1" applyBorder="1" applyAlignment="1">
      <alignment wrapText="1"/>
    </xf>
    <xf numFmtId="14" fontId="26" fillId="0" borderId="0" xfId="44" applyNumberFormat="1" applyFont="1" applyFill="1" applyBorder="1" applyAlignment="1">
      <alignment horizontal="left"/>
    </xf>
    <xf numFmtId="0" fontId="24" fillId="0" borderId="1" xfId="44" applyFont="1" applyFill="1" applyBorder="1"/>
    <xf numFmtId="178" fontId="26" fillId="0" borderId="1" xfId="44" applyNumberFormat="1" applyFont="1" applyFill="1" applyBorder="1" applyAlignment="1">
      <alignment horizontal="left"/>
    </xf>
    <xf numFmtId="178" fontId="26" fillId="0" borderId="14" xfId="44" applyNumberFormat="1" applyFont="1" applyFill="1" applyBorder="1" applyAlignment="1">
      <alignment horizontal="left"/>
    </xf>
    <xf numFmtId="49" fontId="26" fillId="0" borderId="2" xfId="44" applyNumberFormat="1" applyFont="1" applyFill="1" applyBorder="1" applyAlignment="1">
      <alignment horizontal="center"/>
    </xf>
    <xf numFmtId="49" fontId="26" fillId="0" borderId="0" xfId="44" applyNumberFormat="1" applyFont="1" applyFill="1" applyBorder="1" applyAlignment="1">
      <alignment horizontal="center"/>
    </xf>
    <xf numFmtId="0" fontId="27" fillId="0" borderId="0" xfId="44" applyFont="1" applyFill="1" applyAlignment="1">
      <alignment horizontal="right"/>
    </xf>
    <xf numFmtId="0" fontId="26" fillId="0" borderId="14" xfId="44" applyFont="1" applyFill="1" applyBorder="1" applyAlignment="1">
      <alignment horizontal="left"/>
    </xf>
    <xf numFmtId="177" fontId="2" fillId="0" borderId="0" xfId="44" applyNumberFormat="1" applyFill="1" applyAlignment="1">
      <alignment vertical="center"/>
    </xf>
    <xf numFmtId="0" fontId="2" fillId="0" borderId="0" xfId="44" applyFill="1" applyAlignment="1">
      <alignment vertical="center"/>
    </xf>
    <xf numFmtId="0" fontId="26" fillId="0" borderId="2" xfId="44" applyFont="1" applyFill="1" applyBorder="1" applyAlignment="1">
      <alignment horizontal="center"/>
    </xf>
    <xf numFmtId="179" fontId="26" fillId="0" borderId="2" xfId="44" applyNumberFormat="1" applyFont="1" applyFill="1" applyBorder="1" applyAlignment="1">
      <alignment horizontal="center"/>
    </xf>
    <xf numFmtId="179" fontId="26" fillId="0" borderId="0" xfId="44" applyNumberFormat="1" applyFont="1" applyFill="1" applyBorder="1" applyAlignment="1">
      <alignment horizontal="center"/>
    </xf>
    <xf numFmtId="179" fontId="27" fillId="0" borderId="1" xfId="44" applyNumberFormat="1" applyFont="1" applyFill="1" applyBorder="1" applyAlignment="1">
      <alignment horizontal="left"/>
    </xf>
    <xf numFmtId="179" fontId="26" fillId="0" borderId="2" xfId="44" applyNumberFormat="1" applyFont="1" applyFill="1" applyBorder="1" applyAlignment="1">
      <alignment horizontal="center" wrapText="1"/>
    </xf>
    <xf numFmtId="0" fontId="26" fillId="24" borderId="16" xfId="44" applyFont="1" applyFill="1" applyBorder="1" applyAlignment="1">
      <alignment horizontal="center" vertical="center"/>
    </xf>
    <xf numFmtId="0" fontId="26" fillId="24" borderId="2" xfId="44" applyFont="1" applyFill="1" applyBorder="1" applyAlignment="1">
      <alignment horizontal="center" vertical="center" wrapText="1"/>
    </xf>
    <xf numFmtId="180" fontId="34" fillId="0" borderId="2" xfId="44" applyNumberFormat="1" applyFont="1" applyFill="1" applyBorder="1" applyAlignment="1">
      <alignment horizontal="center" vertical="center"/>
    </xf>
    <xf numFmtId="0" fontId="26" fillId="24" borderId="15" xfId="44" applyFont="1" applyFill="1" applyBorder="1" applyAlignment="1">
      <alignment horizontal="center" vertical="center"/>
    </xf>
    <xf numFmtId="58" fontId="24" fillId="0" borderId="0" xfId="44" applyNumberFormat="1" applyFont="1" applyFill="1"/>
    <xf numFmtId="0" fontId="26" fillId="0" borderId="2" xfId="44" applyFont="1" applyFill="1" applyBorder="1" applyAlignment="1">
      <alignment horizontal="center"/>
    </xf>
    <xf numFmtId="0" fontId="26" fillId="24" borderId="2" xfId="44" applyFont="1" applyFill="1" applyBorder="1" applyAlignment="1">
      <alignment horizontal="center" vertical="center"/>
    </xf>
    <xf numFmtId="0" fontId="26" fillId="24" borderId="0" xfId="44" applyFont="1" applyFill="1" applyBorder="1" applyAlignment="1">
      <alignment horizontal="center" vertical="center"/>
    </xf>
    <xf numFmtId="0" fontId="26" fillId="24" borderId="0" xfId="44" applyFont="1" applyFill="1" applyBorder="1" applyAlignment="1">
      <alignment horizontal="center" vertical="center" wrapText="1"/>
    </xf>
    <xf numFmtId="2" fontId="26" fillId="24" borderId="0" xfId="44" applyNumberFormat="1" applyFont="1" applyFill="1" applyBorder="1" applyAlignment="1">
      <alignment horizontal="center" vertical="center" wrapText="1"/>
    </xf>
    <xf numFmtId="49" fontId="26" fillId="0" borderId="1" xfId="44" applyNumberFormat="1" applyFont="1" applyFill="1" applyBorder="1" applyAlignment="1"/>
    <xf numFmtId="180" fontId="26" fillId="0" borderId="2" xfId="44" applyNumberFormat="1" applyFont="1" applyFill="1" applyBorder="1" applyAlignment="1">
      <alignment horizontal="center"/>
    </xf>
    <xf numFmtId="181" fontId="26" fillId="24" borderId="2" xfId="44" applyNumberFormat="1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/>
    </xf>
    <xf numFmtId="177" fontId="26" fillId="24" borderId="2" xfId="44" applyNumberFormat="1" applyFont="1" applyFill="1" applyBorder="1" applyAlignment="1">
      <alignment horizontal="center" vertical="center" wrapText="1"/>
    </xf>
    <xf numFmtId="0" fontId="26" fillId="0" borderId="2" xfId="44" applyFont="1" applyFill="1" applyBorder="1" applyAlignment="1">
      <alignment horizontal="center"/>
    </xf>
    <xf numFmtId="0" fontId="34" fillId="0" borderId="2" xfId="44" applyFont="1" applyFill="1" applyBorder="1" applyAlignment="1">
      <alignment horizontal="center"/>
    </xf>
    <xf numFmtId="0" fontId="26" fillId="24" borderId="13" xfId="44" applyFont="1" applyFill="1" applyBorder="1" applyAlignment="1">
      <alignment horizontal="center" vertical="center"/>
    </xf>
    <xf numFmtId="0" fontId="26" fillId="24" borderId="3" xfId="44" applyFont="1" applyFill="1" applyBorder="1" applyAlignment="1">
      <alignment horizontal="center" vertical="center"/>
    </xf>
    <xf numFmtId="0" fontId="26" fillId="0" borderId="2" xfId="44" applyFont="1" applyFill="1" applyBorder="1" applyAlignment="1">
      <alignment horizontal="center"/>
    </xf>
    <xf numFmtId="0" fontId="26" fillId="0" borderId="13" xfId="44" applyFont="1" applyFill="1" applyBorder="1" applyAlignment="1">
      <alignment horizontal="center"/>
    </xf>
    <xf numFmtId="0" fontId="26" fillId="0" borderId="3" xfId="44" applyFont="1" applyFill="1" applyBorder="1" applyAlignment="1">
      <alignment horizontal="center"/>
    </xf>
    <xf numFmtId="0" fontId="31" fillId="0" borderId="0" xfId="45" applyFont="1" applyFill="1" applyAlignment="1">
      <alignment horizontal="center"/>
    </xf>
    <xf numFmtId="0" fontId="26" fillId="0" borderId="0" xfId="44" applyFont="1" applyFill="1" applyBorder="1" applyAlignment="1">
      <alignment horizontal="left"/>
    </xf>
    <xf numFmtId="0" fontId="26" fillId="0" borderId="14" xfId="44" applyFont="1" applyFill="1" applyBorder="1" applyAlignment="1">
      <alignment horizontal="left" wrapText="1"/>
    </xf>
  </cellXfs>
  <cellStyles count="47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Input" xfId="34"/>
    <cellStyle name="Linked Cell" xfId="35"/>
    <cellStyle name="Neutral" xfId="36"/>
    <cellStyle name="Note" xfId="37"/>
    <cellStyle name="Output" xfId="38"/>
    <cellStyle name="Title" xfId="39"/>
    <cellStyle name="Total" xfId="40"/>
    <cellStyle name="Warning Text" xfId="41"/>
    <cellStyle name="常规" xfId="0" builtinId="0"/>
    <cellStyle name="常规 2" xfId="42"/>
    <cellStyle name="常规 2 2" xfId="43"/>
    <cellStyle name="常规 23" xfId="46"/>
    <cellStyle name="常规_Container Manifest_1" xfId="44"/>
    <cellStyle name="常规_EE06050170-MAR TJM-60411B-P" xfId="4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43"/>
  <sheetViews>
    <sheetView tabSelected="1" zoomScaleNormal="100" workbookViewId="0">
      <selection activeCell="L24" sqref="L24"/>
    </sheetView>
  </sheetViews>
  <sheetFormatPr defaultColWidth="9" defaultRowHeight="14.25"/>
  <cols>
    <col min="1" max="1" width="18" style="1" customWidth="1"/>
    <col min="2" max="3" width="22.875" style="1" customWidth="1"/>
    <col min="4" max="4" width="26.125" style="1" customWidth="1"/>
    <col min="5" max="5" width="8.875" style="1" customWidth="1"/>
    <col min="6" max="6" width="16" style="1" customWidth="1"/>
    <col min="7" max="7" width="12.75" style="1" customWidth="1"/>
    <col min="8" max="8" width="12.125" style="1" customWidth="1"/>
    <col min="9" max="16384" width="9" style="1"/>
  </cols>
  <sheetData>
    <row r="2" spans="1:9" ht="27" customHeight="1">
      <c r="A2" s="66" t="s">
        <v>4</v>
      </c>
      <c r="B2" s="66"/>
      <c r="C2" s="66"/>
      <c r="D2" s="66"/>
      <c r="E2" s="66"/>
      <c r="F2" s="66"/>
      <c r="G2" s="66"/>
      <c r="H2" s="15"/>
    </row>
    <row r="3" spans="1:9" ht="15">
      <c r="A3" s="14"/>
      <c r="B3" s="14"/>
      <c r="D3" s="14"/>
      <c r="E3" s="14"/>
      <c r="F3" s="14"/>
      <c r="G3" s="14"/>
      <c r="H3" s="14"/>
    </row>
    <row r="4" spans="1:9" ht="15">
      <c r="A4" s="14"/>
      <c r="B4" s="14"/>
      <c r="C4" s="14"/>
      <c r="D4" s="14"/>
      <c r="F4" s="5" t="s">
        <v>3</v>
      </c>
      <c r="G4" s="14"/>
      <c r="H4" s="14"/>
    </row>
    <row r="5" spans="1:9" ht="15">
      <c r="A5" s="14"/>
      <c r="B5" s="14"/>
      <c r="C5" s="14"/>
      <c r="D5" s="14"/>
      <c r="E5" s="10"/>
      <c r="F5" s="14"/>
      <c r="G5" s="14"/>
      <c r="H5" s="14"/>
    </row>
    <row r="6" spans="1:9" ht="15.75">
      <c r="A6" s="13" t="s">
        <v>2</v>
      </c>
      <c r="B6" s="11" t="s">
        <v>21</v>
      </c>
      <c r="C6" s="11"/>
      <c r="E6" s="13" t="s">
        <v>1</v>
      </c>
      <c r="F6" s="12" t="s">
        <v>0</v>
      </c>
      <c r="G6" s="11"/>
    </row>
    <row r="7" spans="1:9" ht="15">
      <c r="A7" s="5"/>
      <c r="B7" s="9"/>
      <c r="C7" s="9"/>
      <c r="D7" s="5"/>
      <c r="E7" s="6"/>
      <c r="F7" s="9"/>
      <c r="G7" s="9"/>
      <c r="H7" s="5"/>
    </row>
    <row r="8" spans="1:9" ht="15">
      <c r="A8" s="5"/>
      <c r="B8" s="9"/>
      <c r="C8" s="9"/>
      <c r="D8" s="5"/>
      <c r="E8" s="5"/>
      <c r="F8" s="9"/>
      <c r="G8" s="9"/>
      <c r="H8" s="5"/>
    </row>
    <row r="9" spans="1:9" ht="17.45" customHeight="1">
      <c r="A9" s="6" t="s">
        <v>17</v>
      </c>
      <c r="B9" s="67" t="s">
        <v>33</v>
      </c>
      <c r="C9" s="67"/>
      <c r="D9" s="67"/>
      <c r="E9" s="5"/>
      <c r="F9" s="6"/>
      <c r="G9" s="6"/>
      <c r="H9" s="6"/>
    </row>
    <row r="10" spans="1:9" ht="17.45" customHeight="1">
      <c r="A10" s="6" t="s">
        <v>18</v>
      </c>
      <c r="B10" s="68" t="s">
        <v>44</v>
      </c>
      <c r="C10" s="68"/>
      <c r="D10" s="6"/>
      <c r="E10" s="5"/>
      <c r="F10" s="6"/>
      <c r="G10" s="6"/>
      <c r="H10" s="6"/>
    </row>
    <row r="11" spans="1:9" ht="15">
      <c r="A11" s="6"/>
      <c r="B11" s="6"/>
      <c r="C11" s="6"/>
      <c r="D11" s="6"/>
      <c r="E11" s="5"/>
      <c r="F11" s="6"/>
      <c r="G11" s="8"/>
      <c r="H11" s="8"/>
    </row>
    <row r="12" spans="1:9" ht="17.45" customHeight="1">
      <c r="A12" s="6" t="s">
        <v>19</v>
      </c>
      <c r="B12" s="7" t="s">
        <v>46</v>
      </c>
      <c r="C12" s="7"/>
      <c r="D12" s="6"/>
      <c r="E12" s="6" t="s">
        <v>5</v>
      </c>
      <c r="F12" s="53" t="s">
        <v>32</v>
      </c>
      <c r="G12" s="53"/>
      <c r="H12" s="5"/>
    </row>
    <row r="13" spans="1:9" ht="17.45" customHeight="1">
      <c r="A13" s="6" t="s">
        <v>6</v>
      </c>
      <c r="B13" s="35" t="s">
        <v>30</v>
      </c>
      <c r="C13" s="35"/>
      <c r="D13" s="6"/>
      <c r="E13" s="6" t="s">
        <v>24</v>
      </c>
      <c r="F13" s="28"/>
      <c r="G13" s="30">
        <v>45671</v>
      </c>
      <c r="H13" s="47"/>
    </row>
    <row r="14" spans="1:9" ht="17.45" customHeight="1">
      <c r="A14" s="6" t="s">
        <v>7</v>
      </c>
      <c r="B14" s="35" t="s">
        <v>31</v>
      </c>
      <c r="C14" s="35"/>
      <c r="D14" s="6"/>
      <c r="E14" s="6" t="s">
        <v>25</v>
      </c>
      <c r="F14" s="8"/>
      <c r="G14" s="31">
        <v>45686</v>
      </c>
      <c r="H14" s="20"/>
    </row>
    <row r="15" spans="1:9" ht="15">
      <c r="A15" s="5"/>
      <c r="B15" s="5"/>
      <c r="C15" s="5"/>
      <c r="D15" s="5"/>
      <c r="E15" s="5"/>
      <c r="F15" s="29"/>
      <c r="G15" s="20"/>
      <c r="H15" s="20"/>
    </row>
    <row r="16" spans="1:9" ht="15">
      <c r="A16" s="5"/>
      <c r="B16" s="5"/>
      <c r="C16" s="63" t="s">
        <v>8</v>
      </c>
      <c r="D16" s="63"/>
      <c r="E16" s="16">
        <f>E38</f>
        <v>3000</v>
      </c>
      <c r="F16" s="16">
        <f>F38</f>
        <v>1500</v>
      </c>
      <c r="G16" s="39">
        <f>G38</f>
        <v>6585</v>
      </c>
      <c r="H16" s="39">
        <f>H38</f>
        <v>219.92000000000002</v>
      </c>
      <c r="I16" s="19"/>
    </row>
    <row r="17" spans="1:9" ht="10.9" customHeight="1">
      <c r="A17" s="5"/>
      <c r="B17" s="5"/>
      <c r="C17" s="21"/>
      <c r="D17" s="21"/>
      <c r="E17" s="23"/>
      <c r="F17" s="23"/>
      <c r="G17" s="40"/>
      <c r="H17" s="40"/>
      <c r="I17" s="19"/>
    </row>
    <row r="18" spans="1:9" ht="12.6" customHeight="1">
      <c r="A18" s="33"/>
      <c r="B18" s="21"/>
      <c r="C18" s="21"/>
      <c r="D18" s="21"/>
      <c r="E18" s="22"/>
      <c r="F18" s="23"/>
      <c r="G18" s="40"/>
      <c r="H18" s="40"/>
      <c r="I18" s="19"/>
    </row>
    <row r="19" spans="1:9" ht="27" customHeight="1">
      <c r="A19" s="3" t="s">
        <v>9</v>
      </c>
      <c r="B19" s="27" t="s">
        <v>34</v>
      </c>
      <c r="C19" s="34" t="s">
        <v>26</v>
      </c>
      <c r="D19" s="3" t="s">
        <v>35</v>
      </c>
      <c r="E19" s="4"/>
      <c r="F19" s="17" t="s">
        <v>10</v>
      </c>
      <c r="G19" s="41"/>
      <c r="H19" s="41" t="s">
        <v>38</v>
      </c>
      <c r="I19" s="19"/>
    </row>
    <row r="20" spans="1:9" ht="28.15" customHeight="1">
      <c r="A20" s="38" t="s">
        <v>11</v>
      </c>
      <c r="B20" s="38" t="s">
        <v>12</v>
      </c>
      <c r="C20" s="63" t="s">
        <v>20</v>
      </c>
      <c r="D20" s="63"/>
      <c r="E20" s="2" t="s">
        <v>13</v>
      </c>
      <c r="F20" s="18" t="s">
        <v>14</v>
      </c>
      <c r="G20" s="42" t="s">
        <v>15</v>
      </c>
      <c r="H20" s="42" t="s">
        <v>16</v>
      </c>
    </row>
    <row r="21" spans="1:9" s="37" customFormat="1" ht="20.100000000000001" customHeight="1">
      <c r="A21" s="46">
        <v>15513886</v>
      </c>
      <c r="B21" s="56" t="s">
        <v>36</v>
      </c>
      <c r="C21" s="61" t="s">
        <v>37</v>
      </c>
      <c r="D21" s="62"/>
      <c r="E21" s="57">
        <v>1040</v>
      </c>
      <c r="F21" s="57">
        <v>520</v>
      </c>
      <c r="G21" s="58">
        <v>2282.8000000000002</v>
      </c>
      <c r="H21" s="58">
        <v>76.239999999999995</v>
      </c>
      <c r="I21" s="36"/>
    </row>
    <row r="22" spans="1:9" ht="17.45" customHeight="1">
      <c r="A22" s="32"/>
      <c r="B22" s="38"/>
      <c r="C22" s="64" t="s">
        <v>23</v>
      </c>
      <c r="D22" s="65"/>
      <c r="E22" s="16">
        <f>SUM(E21:E21)</f>
        <v>1040</v>
      </c>
      <c r="F22" s="16">
        <f>SUM(F21:F21)</f>
        <v>520</v>
      </c>
      <c r="G22" s="54">
        <f>SUM(G21:G21)</f>
        <v>2282.8000000000002</v>
      </c>
      <c r="H22" s="54">
        <f>SUM(H21:H21)</f>
        <v>76.239999999999995</v>
      </c>
      <c r="I22" s="19"/>
    </row>
    <row r="23" spans="1:9" ht="17.45" customHeight="1">
      <c r="A23" s="33"/>
      <c r="B23" s="21"/>
      <c r="C23" s="21"/>
      <c r="D23" s="21"/>
      <c r="E23" s="23"/>
      <c r="F23" s="23"/>
      <c r="G23" s="40"/>
      <c r="H23" s="40"/>
      <c r="I23" s="19"/>
    </row>
    <row r="24" spans="1:9" ht="27" customHeight="1">
      <c r="A24" s="3" t="s">
        <v>9</v>
      </c>
      <c r="B24" s="27" t="s">
        <v>39</v>
      </c>
      <c r="C24" s="34" t="s">
        <v>26</v>
      </c>
      <c r="D24" s="3" t="s">
        <v>40</v>
      </c>
      <c r="E24" s="4"/>
      <c r="F24" s="17" t="s">
        <v>10</v>
      </c>
      <c r="G24" s="41"/>
      <c r="H24" s="41" t="s">
        <v>41</v>
      </c>
      <c r="I24" s="19"/>
    </row>
    <row r="25" spans="1:9" ht="28.15" customHeight="1">
      <c r="A25" s="48" t="s">
        <v>11</v>
      </c>
      <c r="B25" s="48" t="s">
        <v>12</v>
      </c>
      <c r="C25" s="63" t="s">
        <v>20</v>
      </c>
      <c r="D25" s="63"/>
      <c r="E25" s="2" t="s">
        <v>13</v>
      </c>
      <c r="F25" s="18" t="s">
        <v>14</v>
      </c>
      <c r="G25" s="42" t="s">
        <v>15</v>
      </c>
      <c r="H25" s="42" t="s">
        <v>28</v>
      </c>
    </row>
    <row r="26" spans="1:9" s="37" customFormat="1" ht="20.100000000000001" customHeight="1">
      <c r="A26" s="46">
        <v>15513886</v>
      </c>
      <c r="B26" s="56" t="s">
        <v>36</v>
      </c>
      <c r="C26" s="61" t="s">
        <v>37</v>
      </c>
      <c r="D26" s="62"/>
      <c r="E26" s="44">
        <v>1042</v>
      </c>
      <c r="F26" s="44">
        <v>521</v>
      </c>
      <c r="G26" s="58">
        <v>2287.19</v>
      </c>
      <c r="H26" s="58">
        <v>76.38</v>
      </c>
      <c r="I26" s="36"/>
    </row>
    <row r="27" spans="1:9" s="37" customFormat="1" ht="20.100000000000001" customHeight="1">
      <c r="A27" s="49"/>
      <c r="B27" s="43"/>
      <c r="C27" s="61" t="s">
        <v>27</v>
      </c>
      <c r="D27" s="62"/>
      <c r="E27" s="44">
        <f>SUM(E26:E26)</f>
        <v>1042</v>
      </c>
      <c r="F27" s="44">
        <f>SUM(F26:F26)</f>
        <v>521</v>
      </c>
      <c r="G27" s="55">
        <f>SUM(G26:G26)</f>
        <v>2287.19</v>
      </c>
      <c r="H27" s="55">
        <f>SUM(H26:H26)</f>
        <v>76.38</v>
      </c>
      <c r="I27" s="36"/>
    </row>
    <row r="28" spans="1:9" ht="16.5" customHeight="1">
      <c r="A28" s="33"/>
      <c r="B28" s="21"/>
      <c r="C28" s="21"/>
      <c r="D28" s="21"/>
      <c r="E28" s="23"/>
      <c r="F28" s="23"/>
      <c r="G28" s="40"/>
      <c r="H28" s="40"/>
      <c r="I28" s="19"/>
    </row>
    <row r="29" spans="1:9" ht="27" customHeight="1">
      <c r="A29" s="3" t="s">
        <v>9</v>
      </c>
      <c r="B29" s="27" t="s">
        <v>42</v>
      </c>
      <c r="C29" s="34" t="s">
        <v>26</v>
      </c>
      <c r="D29" s="3" t="s">
        <v>43</v>
      </c>
      <c r="E29" s="4"/>
      <c r="F29" s="17" t="s">
        <v>10</v>
      </c>
      <c r="G29" s="41"/>
      <c r="H29" s="41" t="s">
        <v>29</v>
      </c>
      <c r="I29" s="19"/>
    </row>
    <row r="30" spans="1:9" ht="28.15" customHeight="1">
      <c r="A30" s="59" t="s">
        <v>11</v>
      </c>
      <c r="B30" s="59" t="s">
        <v>12</v>
      </c>
      <c r="C30" s="63" t="s">
        <v>20</v>
      </c>
      <c r="D30" s="63"/>
      <c r="E30" s="2" t="s">
        <v>13</v>
      </c>
      <c r="F30" s="18" t="s">
        <v>14</v>
      </c>
      <c r="G30" s="42" t="s">
        <v>15</v>
      </c>
      <c r="H30" s="42" t="s">
        <v>16</v>
      </c>
    </row>
    <row r="31" spans="1:9" s="37" customFormat="1" ht="20.100000000000001" customHeight="1">
      <c r="A31" s="46">
        <v>15513886</v>
      </c>
      <c r="B31" s="56" t="s">
        <v>36</v>
      </c>
      <c r="C31" s="61" t="s">
        <v>37</v>
      </c>
      <c r="D31" s="62"/>
      <c r="E31" s="57">
        <v>750</v>
      </c>
      <c r="F31" s="57">
        <v>375</v>
      </c>
      <c r="G31" s="58">
        <v>1646.25</v>
      </c>
      <c r="H31" s="58">
        <v>54.98</v>
      </c>
      <c r="I31" s="36"/>
    </row>
    <row r="32" spans="1:9" s="37" customFormat="1" ht="20.100000000000001" customHeight="1">
      <c r="A32" s="46">
        <v>15513897</v>
      </c>
      <c r="B32" s="56" t="s">
        <v>36</v>
      </c>
      <c r="C32" s="61" t="s">
        <v>45</v>
      </c>
      <c r="D32" s="62"/>
      <c r="E32" s="57">
        <v>168</v>
      </c>
      <c r="F32" s="57">
        <v>84</v>
      </c>
      <c r="G32" s="58">
        <v>368.76</v>
      </c>
      <c r="H32" s="58">
        <v>12.32</v>
      </c>
      <c r="I32" s="36"/>
    </row>
    <row r="33" spans="1:9" ht="17.45" customHeight="1">
      <c r="A33" s="32"/>
      <c r="B33" s="59"/>
      <c r="C33" s="64" t="s">
        <v>23</v>
      </c>
      <c r="D33" s="65"/>
      <c r="E33" s="16">
        <f>SUM(E31:E32)</f>
        <v>918</v>
      </c>
      <c r="F33" s="16">
        <f>SUM(F31:F32)</f>
        <v>459</v>
      </c>
      <c r="G33" s="54">
        <f>SUM(G31:G32)</f>
        <v>2015.01</v>
      </c>
      <c r="H33" s="54">
        <f>SUM(H31:H32)</f>
        <v>67.3</v>
      </c>
      <c r="I33" s="19"/>
    </row>
    <row r="34" spans="1:9" s="37" customFormat="1" ht="20.100000000000001" customHeight="1">
      <c r="A34" s="50"/>
      <c r="B34" s="50"/>
      <c r="C34" s="50"/>
      <c r="D34" s="50"/>
      <c r="E34" s="51"/>
      <c r="F34" s="51"/>
      <c r="G34" s="52"/>
      <c r="H34" s="52"/>
      <c r="I34" s="36"/>
    </row>
    <row r="35" spans="1:9" ht="16.5" customHeight="1">
      <c r="A35" s="33"/>
      <c r="B35" s="21"/>
      <c r="C35" s="21"/>
      <c r="D35" s="21"/>
      <c r="E35" s="23"/>
      <c r="F35" s="23"/>
      <c r="G35" s="40"/>
      <c r="H35" s="40"/>
      <c r="I35" s="19"/>
    </row>
    <row r="36" spans="1:9" ht="16.5" customHeight="1">
      <c r="A36" s="33"/>
      <c r="B36" s="21"/>
      <c r="C36" s="21"/>
      <c r="D36" s="21"/>
      <c r="E36" s="23"/>
      <c r="F36" s="23"/>
      <c r="G36" s="40"/>
      <c r="H36" s="40"/>
      <c r="I36" s="19"/>
    </row>
    <row r="37" spans="1:9" ht="17.45" customHeight="1">
      <c r="A37" s="33"/>
      <c r="B37" s="21"/>
      <c r="C37" s="21"/>
      <c r="D37" s="21"/>
      <c r="E37" s="23"/>
      <c r="F37" s="23"/>
      <c r="G37" s="40"/>
      <c r="H37" s="40"/>
      <c r="I37" s="19"/>
    </row>
    <row r="38" spans="1:9" ht="15.75">
      <c r="B38" s="25"/>
      <c r="C38" s="60" t="s">
        <v>22</v>
      </c>
      <c r="D38" s="60"/>
      <c r="E38" s="26">
        <f>SUM(E33,E27,E22)</f>
        <v>3000</v>
      </c>
      <c r="F38" s="26">
        <f>SUM(F33,F27,F22)</f>
        <v>1500</v>
      </c>
      <c r="G38" s="45">
        <f>SUM(G33,G27,G22)</f>
        <v>6585</v>
      </c>
      <c r="H38" s="45">
        <f>SUM(H33,H27,H22)</f>
        <v>219.92000000000002</v>
      </c>
    </row>
    <row r="43" spans="1:9">
      <c r="E43" s="24"/>
    </row>
  </sheetData>
  <mergeCells count="15">
    <mergeCell ref="A2:G2"/>
    <mergeCell ref="C16:D16"/>
    <mergeCell ref="B9:D9"/>
    <mergeCell ref="B10:C10"/>
    <mergeCell ref="C25:D25"/>
    <mergeCell ref="C20:D20"/>
    <mergeCell ref="C22:D22"/>
    <mergeCell ref="C21:D21"/>
    <mergeCell ref="C38:D38"/>
    <mergeCell ref="C26:D26"/>
    <mergeCell ref="C27:D27"/>
    <mergeCell ref="C30:D30"/>
    <mergeCell ref="C32:D32"/>
    <mergeCell ref="C31:D31"/>
    <mergeCell ref="C33:D33"/>
  </mergeCells>
  <phoneticPr fontId="1" type="noConversion"/>
  <pageMargins left="0.15748031496062992" right="0.15748031496062992" top="0.15748031496062992" bottom="0.15748031496062992" header="0.15748031496062992" footer="0.15748031496062992"/>
  <pageSetup scale="80" orientation="portrait" r:id="rId1"/>
  <headerFooter alignWithMargins="0">
    <oddHeader>&amp;RPAGE&amp;P/&amp;N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Container Manifest-1</vt:lpstr>
      <vt:lpstr>'Container Manifest-1'!Print_Area</vt:lpstr>
      <vt:lpstr>'Container Manifest-1'!Print_Titles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2025-01-15T05:43:28Z</dcterms:modified>
</cp:coreProperties>
</file>