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3" r:id="rId4"/>
  </pivotCaches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  <c r="I10" i="1" l="1"/>
</calcChain>
</file>

<file path=xl/sharedStrings.xml><?xml version="1.0" encoding="utf-8"?>
<sst xmlns="http://schemas.openxmlformats.org/spreadsheetml/2006/main" count="40" uniqueCount="15">
  <si>
    <t>Document</t>
  </si>
  <si>
    <t>Desc</t>
  </si>
  <si>
    <t>Amount</t>
  </si>
  <si>
    <t>po#</t>
  </si>
  <si>
    <t>MMG INVOICES FROM FEDBRANDS</t>
  </si>
  <si>
    <t>BASI</t>
  </si>
  <si>
    <t>SD3</t>
  </si>
  <si>
    <t>BLK</t>
  </si>
  <si>
    <t>CB2501097</t>
  </si>
  <si>
    <t>Whse</t>
  </si>
  <si>
    <t>Cost Unit</t>
  </si>
  <si>
    <t>Row Labels</t>
  </si>
  <si>
    <t>Grand Total</t>
  </si>
  <si>
    <t>SHORTPAID</t>
  </si>
  <si>
    <t>Sum of SHORTPAID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</si>
</sst>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2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1.072460300929" createdVersion="4" refreshedVersion="4" minRefreshableVersion="3" recordCount="9">
  <cacheSource type="worksheet">
    <worksheetSource ref="A1:G10" sheet="Sheet1"/>
  </cacheSource>
  <cacheFields count="7">
    <cacheField name="Document" numFmtId="0">
      <sharedItems containsSemiMixedTypes="0" containsString="0" containsNumber="1" containsInteger="1" minValue="53350073" maxValue="53413168"/>
    </cacheField>
    <cacheField name="Desc" numFmtId="0">
      <sharedItems/>
    </cacheField>
    <cacheField name="Amount" numFmtId="8">
      <sharedItems containsSemiMixedTypes="0" containsString="0" containsNumber="1" minValue="59.36" maxValue="12261.6"/>
    </cacheField>
    <cacheField name="po#" numFmtId="0">
      <sharedItems containsSemiMixedTypes="0" containsString="0" containsNumber="1" containsInteger="1" minValue="6784442" maxValue="6921117"/>
    </cacheField>
    <cacheField name="AMT" numFmtId="0">
      <sharedItems containsSemiMixedTypes="0" containsString="0" containsNumber="1" minValue="350.64" maxValue="15430.579999999993"/>
    </cacheField>
    <cacheField name="SHORTPAID" numFmtId="0">
      <sharedItems containsSemiMixedTypes="0" containsString="0" containsNumber="1" minValue="-3168.9799999999923" maxValue="-23.760000000004311"/>
    </cacheField>
    <cacheField name="Cost Unit" numFmtId="0">
      <sharedItems count="2">
        <s v="BASI"/>
        <s v="BL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53350073"/>
    <s v="MMG INVOICES FROM FEDBRANDS"/>
    <n v="4058.64"/>
    <n v="6786070"/>
    <n v="4082.4000000000042"/>
    <n v="-23.760000000004311"/>
    <x v="0"/>
  </r>
  <r>
    <n v="53377375"/>
    <s v="MMG INVOICES FROM FEDBRANDS"/>
    <n v="9267.6"/>
    <n v="6918675"/>
    <n v="9315.1200000000099"/>
    <n v="-47.520000000009532"/>
    <x v="0"/>
  </r>
  <r>
    <n v="53351268"/>
    <s v="MMG INVOICES FROM FEDBRANDS"/>
    <n v="1829.68"/>
    <n v="6784442"/>
    <n v="2590.3200000000002"/>
    <n v="-760.6400000000001"/>
    <x v="1"/>
  </r>
  <r>
    <n v="53351351"/>
    <s v="MMG INVOICES FROM FEDBRANDS"/>
    <n v="801.64"/>
    <n v="6784453"/>
    <n v="1079.46"/>
    <n v="-277.82000000000005"/>
    <x v="1"/>
  </r>
  <r>
    <n v="53377440"/>
    <s v="MMG INVOICES FROM FEDBRANDS"/>
    <n v="59.36"/>
    <n v="6920963"/>
    <n v="350.64"/>
    <n v="-291.27999999999997"/>
    <x v="1"/>
  </r>
  <r>
    <n v="53377446"/>
    <s v="MMG INVOICES FROM FEDBRANDS"/>
    <n v="696.38"/>
    <n v="6921117"/>
    <n v="1201.22"/>
    <n v="-504.84000000000003"/>
    <x v="1"/>
  </r>
  <r>
    <n v="53413095"/>
    <s v="MMG INVOICES FROM FEDBRANDS"/>
    <n v="831.2"/>
    <n v="6834987"/>
    <n v="884.16"/>
    <n v="-52.959999999999923"/>
    <x v="1"/>
  </r>
  <r>
    <n v="53413096"/>
    <s v="MMG INVOICES FROM FEDBRANDS"/>
    <n v="12261.6"/>
    <n v="6788006"/>
    <n v="15430.579999999993"/>
    <n v="-3168.9799999999923"/>
    <x v="1"/>
  </r>
  <r>
    <n v="53413168"/>
    <s v="MMG INVOICES FROM FEDBRANDS"/>
    <n v="355"/>
    <n v="6918576"/>
    <n v="594.09999999999991"/>
    <n v="-239.0999999999999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4:E17" firstHeaderRow="1" firstDataRow="1" firstDataCol="1"/>
  <pivotFields count="7">
    <pivotField showAll="0" defaultSubtotal="0"/>
    <pivotField showAll="0" defaultSubtotal="0"/>
    <pivotField numFmtId="8" showAll="0" defaultSubtotal="0"/>
    <pivotField showAll="0" defaultSubtotal="0"/>
    <pivotField showAll="0" defaultSubtotal="0"/>
    <pivotField dataField="1" showAll="0" defaultSubtotal="0"/>
    <pivotField axis="axisRow" showAll="0">
      <items count="3">
        <item x="1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Sum of SHORTPAID" fld="5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23" sqref="M23"/>
    </sheetView>
  </sheetViews>
  <sheetFormatPr defaultColWidth="11.7109375" defaultRowHeight="15" x14ac:dyDescent="0.25"/>
  <cols>
    <col min="3" max="3" width="16" bestFit="1" customWidth="1"/>
    <col min="4" max="4" width="13.140625" bestFit="1" customWidth="1"/>
    <col min="5" max="5" width="18" customWidth="1"/>
    <col min="6" max="6" width="11.140625" bestFit="1" customWidth="1"/>
  </cols>
  <sheetData>
    <row r="1" spans="1:11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/>
      <c r="F1" s="15" t="s">
        <v>13</v>
      </c>
      <c r="G1" s="3" t="s">
        <v>10</v>
      </c>
      <c r="H1" s="3" t="s">
        <v>9</v>
      </c>
    </row>
    <row r="2" spans="1:11" x14ac:dyDescent="0.25">
      <c r="A2" s="4">
        <v>53350073</v>
      </c>
      <c r="B2" s="4" t="s">
        <v>4</v>
      </c>
      <c r="C2" s="5">
        <v>4058.64</v>
      </c>
      <c r="D2">
        <v>6786070</v>
      </c>
      <c r="E2">
        <v>4082.4000000000042</v>
      </c>
      <c r="F2">
        <f>C2-E2</f>
        <v>-23.760000000004311</v>
      </c>
      <c r="G2" s="3" t="s">
        <v>5</v>
      </c>
      <c r="H2" s="3" t="s">
        <v>6</v>
      </c>
      <c r="I2" s="3"/>
      <c r="J2" s="3"/>
    </row>
    <row r="3" spans="1:11" x14ac:dyDescent="0.25">
      <c r="A3" s="4">
        <v>53377375</v>
      </c>
      <c r="B3" s="4" t="s">
        <v>4</v>
      </c>
      <c r="C3" s="5">
        <v>9267.6</v>
      </c>
      <c r="D3">
        <v>6918675</v>
      </c>
      <c r="E3">
        <v>9315.1200000000099</v>
      </c>
      <c r="F3">
        <f>C3-E3</f>
        <v>-47.520000000009532</v>
      </c>
      <c r="G3" s="3" t="s">
        <v>5</v>
      </c>
      <c r="H3" s="3" t="s">
        <v>6</v>
      </c>
      <c r="I3" s="3"/>
      <c r="J3" s="3"/>
    </row>
    <row r="4" spans="1:11" x14ac:dyDescent="0.25">
      <c r="A4" s="4">
        <v>53351268</v>
      </c>
      <c r="B4" s="4" t="s">
        <v>4</v>
      </c>
      <c r="C4" s="5">
        <v>1829.68</v>
      </c>
      <c r="D4">
        <v>6784442</v>
      </c>
      <c r="E4">
        <v>2590.3200000000002</v>
      </c>
      <c r="F4">
        <f t="shared" ref="F4:F10" si="0">C4-E4</f>
        <v>-760.6400000000001</v>
      </c>
      <c r="G4" s="3" t="s">
        <v>7</v>
      </c>
      <c r="H4" s="3" t="s">
        <v>6</v>
      </c>
      <c r="I4" s="3"/>
      <c r="J4" s="3"/>
    </row>
    <row r="5" spans="1:11" x14ac:dyDescent="0.25">
      <c r="A5" s="4">
        <v>53351351</v>
      </c>
      <c r="B5" s="4" t="s">
        <v>4</v>
      </c>
      <c r="C5" s="5">
        <v>801.64</v>
      </c>
      <c r="D5">
        <v>6784453</v>
      </c>
      <c r="E5">
        <v>1079.46</v>
      </c>
      <c r="F5">
        <f t="shared" si="0"/>
        <v>-277.82000000000005</v>
      </c>
      <c r="G5" s="3" t="s">
        <v>7</v>
      </c>
      <c r="H5" s="3" t="s">
        <v>6</v>
      </c>
      <c r="I5" s="3"/>
      <c r="J5" s="3"/>
    </row>
    <row r="6" spans="1:11" x14ac:dyDescent="0.25">
      <c r="A6" s="4">
        <v>53377440</v>
      </c>
      <c r="B6" s="4" t="s">
        <v>4</v>
      </c>
      <c r="C6" s="5">
        <v>59.36</v>
      </c>
      <c r="D6">
        <v>6920963</v>
      </c>
      <c r="E6">
        <v>350.64</v>
      </c>
      <c r="F6">
        <f t="shared" si="0"/>
        <v>-291.27999999999997</v>
      </c>
      <c r="G6" s="3" t="s">
        <v>7</v>
      </c>
      <c r="H6" s="3" t="s">
        <v>6</v>
      </c>
      <c r="I6" s="3"/>
      <c r="J6" s="3"/>
    </row>
    <row r="7" spans="1:11" x14ac:dyDescent="0.25">
      <c r="A7" s="4">
        <v>53377446</v>
      </c>
      <c r="B7" s="4" t="s">
        <v>4</v>
      </c>
      <c r="C7" s="5">
        <v>696.38</v>
      </c>
      <c r="D7">
        <v>6921117</v>
      </c>
      <c r="E7">
        <v>1201.22</v>
      </c>
      <c r="F7">
        <f t="shared" si="0"/>
        <v>-504.84000000000003</v>
      </c>
      <c r="G7" s="3" t="s">
        <v>7</v>
      </c>
      <c r="H7" s="3" t="s">
        <v>6</v>
      </c>
      <c r="I7" s="3"/>
      <c r="J7" s="3"/>
    </row>
    <row r="8" spans="1:11" x14ac:dyDescent="0.25">
      <c r="A8" s="4">
        <v>53413095</v>
      </c>
      <c r="B8" s="4" t="s">
        <v>4</v>
      </c>
      <c r="C8" s="5">
        <v>831.2</v>
      </c>
      <c r="D8">
        <v>6834987</v>
      </c>
      <c r="E8">
        <v>884.16</v>
      </c>
      <c r="F8">
        <f t="shared" si="0"/>
        <v>-52.959999999999923</v>
      </c>
      <c r="G8" s="3" t="s">
        <v>7</v>
      </c>
      <c r="H8" s="3" t="s">
        <v>6</v>
      </c>
      <c r="I8" s="3"/>
      <c r="J8" s="3"/>
    </row>
    <row r="9" spans="1:11" x14ac:dyDescent="0.25">
      <c r="A9" s="4">
        <v>53413096</v>
      </c>
      <c r="B9" s="4" t="s">
        <v>4</v>
      </c>
      <c r="C9" s="5">
        <v>12261.6</v>
      </c>
      <c r="D9">
        <v>6788006</v>
      </c>
      <c r="E9">
        <v>15430.579999999993</v>
      </c>
      <c r="F9">
        <f t="shared" si="0"/>
        <v>-3168.9799999999923</v>
      </c>
      <c r="G9" s="3" t="s">
        <v>7</v>
      </c>
      <c r="H9" s="3" t="s">
        <v>6</v>
      </c>
      <c r="I9" s="3"/>
      <c r="J9" s="3"/>
    </row>
    <row r="10" spans="1:11" ht="15.75" thickBot="1" x14ac:dyDescent="0.3">
      <c r="A10" s="6">
        <v>53413168</v>
      </c>
      <c r="B10" s="6" t="s">
        <v>4</v>
      </c>
      <c r="C10" s="7">
        <v>355</v>
      </c>
      <c r="D10" s="8">
        <v>6918576</v>
      </c>
      <c r="E10" s="8">
        <v>594.09999999999991</v>
      </c>
      <c r="F10" s="8">
        <f t="shared" si="0"/>
        <v>-239.09999999999991</v>
      </c>
      <c r="G10" s="9" t="s">
        <v>7</v>
      </c>
      <c r="H10" s="9" t="s">
        <v>6</v>
      </c>
      <c r="I10" s="9">
        <f>SUM(F2:F10)</f>
        <v>-5366.9000000000069</v>
      </c>
      <c r="J10" s="10" t="s">
        <v>8</v>
      </c>
      <c r="K10">
        <v>250095</v>
      </c>
    </row>
    <row r="11" spans="1:11" ht="15.75" thickTop="1" x14ac:dyDescent="0.25"/>
    <row r="14" spans="1:11" x14ac:dyDescent="0.25">
      <c r="D14" s="13" t="s">
        <v>11</v>
      </c>
      <c r="E14" t="s">
        <v>14</v>
      </c>
    </row>
    <row r="15" spans="1:11" x14ac:dyDescent="0.25">
      <c r="D15" s="11" t="s">
        <v>7</v>
      </c>
      <c r="E15" s="12">
        <v>-5295.6199999999917</v>
      </c>
    </row>
    <row r="16" spans="1:11" x14ac:dyDescent="0.25">
      <c r="D16" s="11" t="s">
        <v>5</v>
      </c>
      <c r="E16" s="12">
        <v>-71.280000000013843</v>
      </c>
    </row>
    <row r="17" spans="3:5" x14ac:dyDescent="0.25">
      <c r="C17" s="11"/>
      <c r="D17" s="11" t="s">
        <v>12</v>
      </c>
      <c r="E17" s="12">
        <v>-5366.9000000000051</v>
      </c>
    </row>
    <row r="18" spans="3:5" x14ac:dyDescent="0.25">
      <c r="C18" s="14"/>
    </row>
    <row r="19" spans="3:5" x14ac:dyDescent="0.25">
      <c r="C19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2025-06-03T08:44:53Z</dcterms:modified>
</cp:coreProperties>
</file>