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 concurrentCalc="0"/>
</workbook>
</file>

<file path=xl/calcChain.xml><?xml version="1.0" encoding="utf-8"?>
<calcChain xmlns="http://schemas.openxmlformats.org/spreadsheetml/2006/main">
  <c r="H74" i="7" l="1"/>
  <c r="G74" i="7"/>
  <c r="F74" i="7"/>
  <c r="E74" i="7"/>
  <c r="H71" i="7"/>
  <c r="G71" i="7"/>
  <c r="F71" i="7"/>
  <c r="E71" i="7"/>
  <c r="H26" i="7"/>
  <c r="H35" i="7"/>
  <c r="H50" i="7"/>
  <c r="H58" i="7"/>
  <c r="G26" i="7"/>
  <c r="G35" i="7"/>
  <c r="G50" i="7"/>
  <c r="G58" i="7"/>
  <c r="F26" i="7"/>
  <c r="F35" i="7"/>
  <c r="F50" i="7"/>
  <c r="F58" i="7"/>
  <c r="E26" i="7"/>
  <c r="E35" i="7"/>
  <c r="E50" i="7"/>
  <c r="E58" i="7"/>
  <c r="E16" i="7"/>
  <c r="F16" i="7"/>
  <c r="G16" i="7"/>
  <c r="H16" i="7"/>
</calcChain>
</file>

<file path=xl/sharedStrings.xml><?xml version="1.0" encoding="utf-8"?>
<sst xmlns="http://schemas.openxmlformats.org/spreadsheetml/2006/main" count="160" uniqueCount="104">
  <si>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</si>
  <si>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</si>
  <si>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</si>
  <si>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</si>
  <si>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</si>
  <si>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</si>
  <si>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</si>
  <si>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</si>
  <si>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</si>
  <si>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</si>
  <si>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</si>
  <si>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</si>
  <si>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</si>
  <si>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</si>
  <si>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</si>
  <si>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</si>
  <si>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</si>
  <si>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</si>
  <si>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</si>
  <si>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</si>
  <si>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</si>
  <si>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</si>
  <si>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</si>
  <si>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</si>
  <si>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</si>
  <si>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</si>
  <si>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</si>
  <si>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</si>
  <si>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</si>
  <si>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</si>
  <si>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</si>
  <si>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SHANGHAI, CHINA</t>
    <phoneticPr fontId="1" type="noConversion"/>
  </si>
  <si>
    <t>LOS ANGELES,CA</t>
    <phoneticPr fontId="3" type="noConversion"/>
  </si>
  <si>
    <t>15459367;15441427;15468967;15529923;15529925;15529928
15529929</t>
    <phoneticPr fontId="1" type="noConversion"/>
  </si>
  <si>
    <t>3/24-3/29/2025</t>
    <phoneticPr fontId="1" type="noConversion"/>
  </si>
  <si>
    <t>EGLV142500187269</t>
    <phoneticPr fontId="1" type="noConversion"/>
  </si>
  <si>
    <t>EVER LOGIC 1157-076E</t>
    <phoneticPr fontId="1" type="noConversion"/>
  </si>
  <si>
    <t>EITU1490694</t>
    <phoneticPr fontId="1" type="noConversion"/>
  </si>
  <si>
    <t>EMCUNX4963</t>
  </si>
  <si>
    <t>43SNBCTCSFQ</t>
    <phoneticPr fontId="1" type="noConversion"/>
  </si>
  <si>
    <t>100% Polyester Comforter Set</t>
    <phoneticPr fontId="1" type="noConversion"/>
  </si>
  <si>
    <t>43SNBCTCSKC</t>
    <phoneticPr fontId="1" type="noConversion"/>
  </si>
  <si>
    <t xml:space="preserve"> 100% Polyester Comforter Set</t>
    <phoneticPr fontId="1" type="noConversion"/>
  </si>
  <si>
    <t xml:space="preserve"> 43SNBCTCSFQ</t>
    <phoneticPr fontId="1" type="noConversion"/>
  </si>
  <si>
    <t>100% Polyester Comforter Set</t>
    <phoneticPr fontId="1" type="noConversion"/>
  </si>
  <si>
    <t xml:space="preserve"> 43SNBCTCSKC</t>
    <phoneticPr fontId="1" type="noConversion"/>
  </si>
  <si>
    <t>KL10-3498</t>
    <phoneticPr fontId="1" type="noConversion"/>
  </si>
  <si>
    <t xml:space="preserve"> 100% Polyester Printed 6pcs Comforter Set</t>
    <phoneticPr fontId="1" type="noConversion"/>
  </si>
  <si>
    <t>FCIU9545737</t>
    <phoneticPr fontId="1" type="noConversion"/>
  </si>
  <si>
    <t>EMCUNW4393</t>
    <phoneticPr fontId="1" type="noConversion"/>
  </si>
  <si>
    <t xml:space="preserve"> KL10-3499</t>
    <phoneticPr fontId="1" type="noConversion"/>
  </si>
  <si>
    <t xml:space="preserve"> 100% Polyester Printed 6pcs Comforter Set</t>
    <phoneticPr fontId="1" type="noConversion"/>
  </si>
  <si>
    <t>KL10-3559</t>
    <phoneticPr fontId="1" type="noConversion"/>
  </si>
  <si>
    <t xml:space="preserve"> 100% Polyester Printed 6pcs Comforter Set</t>
    <phoneticPr fontId="1" type="noConversion"/>
  </si>
  <si>
    <t>KL10-3560</t>
    <phoneticPr fontId="1" type="noConversion"/>
  </si>
  <si>
    <t xml:space="preserve"> 100% Polyester Printed 6pcs Comforter Set</t>
    <phoneticPr fontId="1" type="noConversion"/>
  </si>
  <si>
    <t>KL10-3565</t>
    <phoneticPr fontId="1" type="noConversion"/>
  </si>
  <si>
    <t>100% Polyester Printed 6pcs Comforter Set W/ Embroidery</t>
    <phoneticPr fontId="1" type="noConversion"/>
  </si>
  <si>
    <t>TGCU5452661</t>
    <phoneticPr fontId="1" type="noConversion"/>
  </si>
  <si>
    <t>EMCUNY9173</t>
    <phoneticPr fontId="1" type="noConversion"/>
  </si>
  <si>
    <t xml:space="preserve"> KL10-3566</t>
    <phoneticPr fontId="1" type="noConversion"/>
  </si>
  <si>
    <t>100% Polyester Printed 6pcs Comforter Set W/ Embroidery</t>
    <phoneticPr fontId="1" type="noConversion"/>
  </si>
  <si>
    <t xml:space="preserve"> Paw Print and Bone Printed Blanket</t>
    <phoneticPr fontId="1" type="noConversion"/>
  </si>
  <si>
    <t xml:space="preserve"> KL63PT6429</t>
    <phoneticPr fontId="1" type="noConversion"/>
  </si>
  <si>
    <t xml:space="preserve"> KL63PT6430</t>
    <phoneticPr fontId="1" type="noConversion"/>
  </si>
  <si>
    <t xml:space="preserve"> Paw Print Printed Blanket</t>
    <phoneticPr fontId="1" type="noConversion"/>
  </si>
  <si>
    <t xml:space="preserve"> KL63PT6431</t>
    <phoneticPr fontId="1" type="noConversion"/>
  </si>
  <si>
    <t xml:space="preserve"> Beige Jacquard Blanket</t>
    <phoneticPr fontId="1" type="noConversion"/>
  </si>
  <si>
    <t xml:space="preserve"> KL63PT6432</t>
    <phoneticPr fontId="1" type="noConversion"/>
  </si>
  <si>
    <t xml:space="preserve"> Gray Jacquard Blanket</t>
    <phoneticPr fontId="1" type="noConversion"/>
  </si>
  <si>
    <t xml:space="preserve"> KL63PT6429</t>
    <phoneticPr fontId="1" type="noConversion"/>
  </si>
  <si>
    <t xml:space="preserve"> Paw Print and Bone Printed Blanket</t>
    <phoneticPr fontId="1" type="noConversion"/>
  </si>
  <si>
    <t xml:space="preserve"> Paw Print Printed Blanket</t>
    <phoneticPr fontId="1" type="noConversion"/>
  </si>
  <si>
    <t xml:space="preserve"> KL63PT6431</t>
    <phoneticPr fontId="1" type="noConversion"/>
  </si>
  <si>
    <t>Beige Jacquard Blanket</t>
    <phoneticPr fontId="1" type="noConversion"/>
  </si>
  <si>
    <t xml:space="preserve"> KL63PT6432</t>
    <phoneticPr fontId="1" type="noConversion"/>
  </si>
  <si>
    <t>Gray Jacquard Blanket</t>
    <phoneticPr fontId="1" type="noConversion"/>
  </si>
  <si>
    <t>KL63CM6014</t>
    <phoneticPr fontId="1" type="noConversion"/>
  </si>
  <si>
    <t>Oxford Bumper Crate Mat</t>
    <phoneticPr fontId="1" type="noConversion"/>
  </si>
  <si>
    <t>EITU9219626</t>
    <phoneticPr fontId="1" type="noConversion"/>
  </si>
  <si>
    <t>EMCUNY8623</t>
    <phoneticPr fontId="1" type="noConversion"/>
  </si>
  <si>
    <t xml:space="preserve"> KL63CM6015</t>
    <phoneticPr fontId="1" type="noConversion"/>
  </si>
  <si>
    <t>Oxford Bumper Crate Mat</t>
    <phoneticPr fontId="1" type="noConversion"/>
  </si>
  <si>
    <t xml:space="preserve"> KL63CM6017</t>
    <phoneticPr fontId="1" type="noConversion"/>
  </si>
  <si>
    <t>Oxford Bumper Crate Mat</t>
    <phoneticPr fontId="1" type="noConversion"/>
  </si>
  <si>
    <t>KL63PC6262</t>
    <phoneticPr fontId="1" type="noConversion"/>
  </si>
  <si>
    <t>Cooling Pet Couch</t>
    <phoneticPr fontId="1" type="noConversion"/>
  </si>
  <si>
    <t>TLLU7974153</t>
    <phoneticPr fontId="1" type="noConversion"/>
  </si>
  <si>
    <t>EMCUNX4543</t>
    <phoneticPr fontId="1" type="noConversion"/>
  </si>
  <si>
    <t xml:space="preserve"> KL63RC6384-SM</t>
    <phoneticPr fontId="1" type="noConversion"/>
  </si>
  <si>
    <t xml:space="preserve"> Grey Rectangular Cuddler - S</t>
    <phoneticPr fontId="1" type="noConversion"/>
  </si>
  <si>
    <t xml:space="preserve"> KL63CM6433</t>
    <phoneticPr fontId="1" type="noConversion"/>
  </si>
  <si>
    <t xml:space="preserve"> Bumper Crate Mat - Gray - S</t>
    <phoneticPr fontId="1" type="noConversion"/>
  </si>
  <si>
    <t>KL63CM6434</t>
    <phoneticPr fontId="1" type="noConversion"/>
  </si>
  <si>
    <t xml:space="preserve"> Bumper Crate Mat - Gray - M</t>
    <phoneticPr fontId="1" type="noConversion"/>
  </si>
  <si>
    <t xml:space="preserve"> KL63CM6435</t>
    <phoneticPr fontId="1" type="noConversion"/>
  </si>
  <si>
    <t>Bumper Crate Mat - Gray - L</t>
    <phoneticPr fontId="1" type="noConversion"/>
  </si>
  <si>
    <t xml:space="preserve"> KL63CM6436</t>
    <phoneticPr fontId="1" type="noConversion"/>
  </si>
  <si>
    <t xml:space="preserve"> Bumper Crate Mat - Gray - XL</t>
    <phoneticPr fontId="1" type="noConversion"/>
  </si>
  <si>
    <t>KL63RC6384-SM</t>
    <phoneticPr fontId="1" type="noConversion"/>
  </si>
  <si>
    <t xml:space="preserve"> KL63RC6384-MD</t>
    <phoneticPr fontId="1" type="noConversion"/>
  </si>
  <si>
    <t xml:space="preserve"> Grey Rectangular Cuddler - M</t>
    <phoneticPr fontId="1" type="noConversion"/>
  </si>
  <si>
    <t xml:space="preserve"> KL63RC6384-LG</t>
    <phoneticPr fontId="1" type="noConversion"/>
  </si>
  <si>
    <t xml:space="preserve"> Grey Rectangular Cuddler - 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</si>
</sst>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 wrapText="1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9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6" t="s">
        <v>4</v>
      </c>
      <c r="B2" s="66"/>
      <c r="C2" s="66"/>
      <c r="D2" s="66"/>
      <c r="E2" s="66"/>
      <c r="F2" s="66"/>
      <c r="G2" s="6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30" customHeight="1">
      <c r="A9" s="6" t="s">
        <v>17</v>
      </c>
      <c r="B9" s="67" t="s">
        <v>33</v>
      </c>
      <c r="C9" s="68"/>
      <c r="D9" s="68"/>
      <c r="E9" s="5"/>
      <c r="F9" s="6"/>
      <c r="G9" s="6"/>
      <c r="H9" s="6"/>
    </row>
    <row r="10" spans="1:9" ht="17.45" customHeight="1">
      <c r="A10" s="6" t="s">
        <v>18</v>
      </c>
      <c r="B10" s="69" t="s">
        <v>34</v>
      </c>
      <c r="C10" s="69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36</v>
      </c>
      <c r="C12" s="7"/>
      <c r="D12" s="6"/>
      <c r="E12" s="6" t="s">
        <v>5</v>
      </c>
      <c r="F12" s="53" t="s">
        <v>35</v>
      </c>
      <c r="G12" s="53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45711</v>
      </c>
      <c r="H13" s="47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45727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4" t="s">
        <v>8</v>
      </c>
      <c r="D16" s="64"/>
      <c r="E16" s="16">
        <f>E74</f>
        <v>10445</v>
      </c>
      <c r="F16" s="16">
        <f>F74</f>
        <v>4519</v>
      </c>
      <c r="G16" s="39">
        <f>G74</f>
        <v>19661.53</v>
      </c>
      <c r="H16" s="39">
        <f>H74</f>
        <v>321.24672099999998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37</v>
      </c>
      <c r="C19" s="34" t="s">
        <v>26</v>
      </c>
      <c r="D19" s="3" t="s">
        <v>38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4" t="s">
        <v>20</v>
      </c>
      <c r="D20" s="64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15459367</v>
      </c>
      <c r="B21" s="55" t="s">
        <v>39</v>
      </c>
      <c r="C21" s="62" t="s">
        <v>40</v>
      </c>
      <c r="D21" s="63"/>
      <c r="E21" s="56">
        <v>4</v>
      </c>
      <c r="F21" s="56">
        <v>4</v>
      </c>
      <c r="G21" s="57">
        <v>15.2</v>
      </c>
      <c r="H21" s="57">
        <v>0.29927999999999999</v>
      </c>
      <c r="I21" s="36"/>
    </row>
    <row r="22" spans="1:9" s="37" customFormat="1" ht="20.100000000000001" customHeight="1">
      <c r="A22" s="46">
        <v>15459367</v>
      </c>
      <c r="B22" s="55" t="s">
        <v>41</v>
      </c>
      <c r="C22" s="62" t="s">
        <v>42</v>
      </c>
      <c r="D22" s="63"/>
      <c r="E22" s="56">
        <v>4</v>
      </c>
      <c r="F22" s="56">
        <v>4</v>
      </c>
      <c r="G22" s="57">
        <v>18</v>
      </c>
      <c r="H22" s="57">
        <v>0.32507999999999998</v>
      </c>
      <c r="I22" s="36"/>
    </row>
    <row r="23" spans="1:9" s="37" customFormat="1" ht="20.100000000000001" customHeight="1">
      <c r="A23" s="46">
        <v>15441427</v>
      </c>
      <c r="B23" s="55" t="s">
        <v>43</v>
      </c>
      <c r="C23" s="62" t="s">
        <v>44</v>
      </c>
      <c r="D23" s="63"/>
      <c r="E23" s="56">
        <v>408</v>
      </c>
      <c r="F23" s="56">
        <v>408</v>
      </c>
      <c r="G23" s="57">
        <v>1550.3999999999999</v>
      </c>
      <c r="H23" s="57">
        <v>30.52656</v>
      </c>
      <c r="I23" s="36"/>
    </row>
    <row r="24" spans="1:9" s="37" customFormat="1" ht="20.100000000000001" customHeight="1">
      <c r="A24" s="46">
        <v>15441427</v>
      </c>
      <c r="B24" s="55" t="s">
        <v>45</v>
      </c>
      <c r="C24" s="62" t="s">
        <v>42</v>
      </c>
      <c r="D24" s="63"/>
      <c r="E24" s="56">
        <v>383</v>
      </c>
      <c r="F24" s="56">
        <v>383</v>
      </c>
      <c r="G24" s="57">
        <v>1723.5</v>
      </c>
      <c r="H24" s="57">
        <v>31.126409999999996</v>
      </c>
      <c r="I24" s="36"/>
    </row>
    <row r="25" spans="1:9" s="37" customFormat="1" ht="20.100000000000001" customHeight="1">
      <c r="A25" s="46">
        <v>15468967</v>
      </c>
      <c r="B25" s="55" t="s">
        <v>46</v>
      </c>
      <c r="C25" s="62" t="s">
        <v>47</v>
      </c>
      <c r="D25" s="63"/>
      <c r="E25" s="56">
        <v>30</v>
      </c>
      <c r="F25" s="56">
        <v>30</v>
      </c>
      <c r="G25" s="57">
        <v>168</v>
      </c>
      <c r="H25" s="57">
        <v>2.3587199999999999</v>
      </c>
      <c r="I25" s="36"/>
    </row>
    <row r="26" spans="1:9" ht="17.45" customHeight="1">
      <c r="A26" s="32"/>
      <c r="B26" s="38"/>
      <c r="C26" s="70" t="s">
        <v>23</v>
      </c>
      <c r="D26" s="71"/>
      <c r="E26" s="16">
        <f>SUM(E21:E25)</f>
        <v>829</v>
      </c>
      <c r="F26" s="16">
        <f>SUM(F21:F25)</f>
        <v>829</v>
      </c>
      <c r="G26" s="54">
        <f>SUM(G21:G25)</f>
        <v>3475.1</v>
      </c>
      <c r="H26" s="54">
        <f>SUM(H21:H25)</f>
        <v>64.636049999999997</v>
      </c>
      <c r="I26" s="19"/>
    </row>
    <row r="27" spans="1:9" ht="17.45" customHeight="1">
      <c r="A27" s="33"/>
      <c r="B27" s="21"/>
      <c r="C27" s="21"/>
      <c r="D27" s="21"/>
      <c r="E27" s="23"/>
      <c r="F27" s="23"/>
      <c r="G27" s="40"/>
      <c r="H27" s="40"/>
      <c r="I27" s="19"/>
    </row>
    <row r="28" spans="1:9" ht="27" customHeight="1">
      <c r="A28" s="3" t="s">
        <v>9</v>
      </c>
      <c r="B28" s="27" t="s">
        <v>48</v>
      </c>
      <c r="C28" s="34" t="s">
        <v>26</v>
      </c>
      <c r="D28" s="3" t="s">
        <v>49</v>
      </c>
      <c r="E28" s="4"/>
      <c r="F28" s="17" t="s">
        <v>10</v>
      </c>
      <c r="G28" s="41"/>
      <c r="H28" s="41" t="s">
        <v>30</v>
      </c>
      <c r="I28" s="19"/>
    </row>
    <row r="29" spans="1:9" ht="28.15" customHeight="1">
      <c r="A29" s="48" t="s">
        <v>11</v>
      </c>
      <c r="B29" s="48" t="s">
        <v>12</v>
      </c>
      <c r="C29" s="64" t="s">
        <v>20</v>
      </c>
      <c r="D29" s="64"/>
      <c r="E29" s="2" t="s">
        <v>13</v>
      </c>
      <c r="F29" s="18" t="s">
        <v>14</v>
      </c>
      <c r="G29" s="42" t="s">
        <v>15</v>
      </c>
      <c r="H29" s="42" t="s">
        <v>28</v>
      </c>
    </row>
    <row r="30" spans="1:9" s="37" customFormat="1" ht="20.100000000000001" customHeight="1">
      <c r="A30" s="46">
        <v>15468967</v>
      </c>
      <c r="B30" s="55" t="s">
        <v>46</v>
      </c>
      <c r="C30" s="62" t="s">
        <v>47</v>
      </c>
      <c r="D30" s="63"/>
      <c r="E30" s="44">
        <v>170</v>
      </c>
      <c r="F30" s="44">
        <v>170</v>
      </c>
      <c r="G30" s="57">
        <v>951.99999999999989</v>
      </c>
      <c r="H30" s="57">
        <v>13.36608</v>
      </c>
      <c r="I30" s="36"/>
    </row>
    <row r="31" spans="1:9" s="37" customFormat="1" ht="20.100000000000001" customHeight="1">
      <c r="A31" s="46">
        <v>15468967</v>
      </c>
      <c r="B31" s="58" t="s">
        <v>50</v>
      </c>
      <c r="C31" s="62" t="s">
        <v>51</v>
      </c>
      <c r="D31" s="63"/>
      <c r="E31" s="44">
        <v>140</v>
      </c>
      <c r="F31" s="44">
        <v>140</v>
      </c>
      <c r="G31" s="57">
        <v>854</v>
      </c>
      <c r="H31" s="57">
        <v>11.85408</v>
      </c>
      <c r="I31" s="36"/>
    </row>
    <row r="32" spans="1:9" s="37" customFormat="1" ht="20.100000000000001" customHeight="1">
      <c r="A32" s="46">
        <v>15468967</v>
      </c>
      <c r="B32" s="58" t="s">
        <v>52</v>
      </c>
      <c r="C32" s="62" t="s">
        <v>53</v>
      </c>
      <c r="D32" s="63"/>
      <c r="E32" s="44">
        <v>225</v>
      </c>
      <c r="F32" s="44">
        <v>225</v>
      </c>
      <c r="G32" s="57">
        <v>1260</v>
      </c>
      <c r="H32" s="57">
        <v>17.6904</v>
      </c>
      <c r="I32" s="36"/>
    </row>
    <row r="33" spans="1:9" s="37" customFormat="1" ht="20.100000000000001" customHeight="1">
      <c r="A33" s="46">
        <v>15468967</v>
      </c>
      <c r="B33" s="58" t="s">
        <v>54</v>
      </c>
      <c r="C33" s="62" t="s">
        <v>55</v>
      </c>
      <c r="D33" s="63"/>
      <c r="E33" s="44">
        <v>165</v>
      </c>
      <c r="F33" s="44">
        <v>165</v>
      </c>
      <c r="G33" s="57">
        <v>1006.4999999999999</v>
      </c>
      <c r="H33" s="57">
        <v>13.970879999999999</v>
      </c>
      <c r="I33" s="36"/>
    </row>
    <row r="34" spans="1:9" s="37" customFormat="1" ht="20.100000000000001" customHeight="1">
      <c r="A34" s="46">
        <v>15468967</v>
      </c>
      <c r="B34" s="58" t="s">
        <v>56</v>
      </c>
      <c r="C34" s="62" t="s">
        <v>57</v>
      </c>
      <c r="D34" s="63"/>
      <c r="E34" s="44">
        <v>105</v>
      </c>
      <c r="F34" s="44">
        <v>105</v>
      </c>
      <c r="G34" s="57">
        <v>588</v>
      </c>
      <c r="H34" s="57">
        <v>8.2555200000000006</v>
      </c>
      <c r="I34" s="36"/>
    </row>
    <row r="35" spans="1:9" s="37" customFormat="1" ht="20.100000000000001" customHeight="1">
      <c r="A35" s="49"/>
      <c r="B35" s="43"/>
      <c r="C35" s="62" t="s">
        <v>27</v>
      </c>
      <c r="D35" s="63"/>
      <c r="E35" s="44">
        <f>SUM(E30:E34)</f>
        <v>805</v>
      </c>
      <c r="F35" s="44">
        <f>SUM(F30:F34)</f>
        <v>805</v>
      </c>
      <c r="G35" s="59">
        <f>SUM(G30:G34)</f>
        <v>4660.5</v>
      </c>
      <c r="H35" s="59">
        <f>SUM(H30:H34)</f>
        <v>65.136960000000002</v>
      </c>
      <c r="I35" s="36"/>
    </row>
    <row r="36" spans="1:9" ht="16.5" customHeight="1">
      <c r="A36" s="33"/>
      <c r="B36" s="21"/>
      <c r="C36" s="21"/>
      <c r="D36" s="21"/>
      <c r="E36" s="23"/>
      <c r="F36" s="23"/>
      <c r="G36" s="40"/>
      <c r="H36" s="40"/>
      <c r="I36" s="19"/>
    </row>
    <row r="37" spans="1:9" ht="27" customHeight="1">
      <c r="A37" s="3" t="s">
        <v>9</v>
      </c>
      <c r="B37" s="27" t="s">
        <v>58</v>
      </c>
      <c r="C37" s="34" t="s">
        <v>26</v>
      </c>
      <c r="D37" s="3" t="s">
        <v>59</v>
      </c>
      <c r="E37" s="4"/>
      <c r="F37" s="17" t="s">
        <v>10</v>
      </c>
      <c r="G37" s="41"/>
      <c r="H37" s="41" t="s">
        <v>29</v>
      </c>
      <c r="I37" s="19"/>
    </row>
    <row r="38" spans="1:9" ht="28.15" customHeight="1">
      <c r="A38" s="60" t="s">
        <v>11</v>
      </c>
      <c r="B38" s="60" t="s">
        <v>12</v>
      </c>
      <c r="C38" s="64" t="s">
        <v>20</v>
      </c>
      <c r="D38" s="64"/>
      <c r="E38" s="2" t="s">
        <v>13</v>
      </c>
      <c r="F38" s="18" t="s">
        <v>14</v>
      </c>
      <c r="G38" s="42" t="s">
        <v>15</v>
      </c>
      <c r="H38" s="42" t="s">
        <v>28</v>
      </c>
    </row>
    <row r="39" spans="1:9" s="37" customFormat="1" ht="20.100000000000001" customHeight="1">
      <c r="A39" s="46">
        <v>15468967</v>
      </c>
      <c r="B39" s="58" t="s">
        <v>56</v>
      </c>
      <c r="C39" s="62" t="s">
        <v>57</v>
      </c>
      <c r="D39" s="63"/>
      <c r="E39" s="44">
        <v>215</v>
      </c>
      <c r="F39" s="44">
        <v>215</v>
      </c>
      <c r="G39" s="57">
        <v>1204</v>
      </c>
      <c r="H39" s="57">
        <v>16.904160000000001</v>
      </c>
      <c r="I39" s="36"/>
    </row>
    <row r="40" spans="1:9" s="37" customFormat="1" ht="20.100000000000001" customHeight="1">
      <c r="A40" s="46">
        <v>15468967</v>
      </c>
      <c r="B40" s="58" t="s">
        <v>60</v>
      </c>
      <c r="C40" s="62" t="s">
        <v>61</v>
      </c>
      <c r="D40" s="63"/>
      <c r="E40" s="44">
        <v>250</v>
      </c>
      <c r="F40" s="44">
        <v>250</v>
      </c>
      <c r="G40" s="57">
        <v>1525</v>
      </c>
      <c r="H40" s="57">
        <v>21.167999999999999</v>
      </c>
      <c r="I40" s="36"/>
    </row>
    <row r="41" spans="1:9" s="37" customFormat="1" ht="20.100000000000001" customHeight="1">
      <c r="A41" s="46">
        <v>15529923</v>
      </c>
      <c r="B41" s="58" t="s">
        <v>63</v>
      </c>
      <c r="C41" s="62" t="s">
        <v>62</v>
      </c>
      <c r="D41" s="63"/>
      <c r="E41" s="44">
        <v>1216</v>
      </c>
      <c r="F41" s="44">
        <v>304</v>
      </c>
      <c r="G41" s="57">
        <v>635.3599999999999</v>
      </c>
      <c r="H41" s="57">
        <v>5.9754240000000003</v>
      </c>
      <c r="I41" s="36"/>
    </row>
    <row r="42" spans="1:9" s="37" customFormat="1" ht="20.100000000000001" customHeight="1">
      <c r="A42" s="46">
        <v>15529923</v>
      </c>
      <c r="B42" s="58" t="s">
        <v>64</v>
      </c>
      <c r="C42" s="62" t="s">
        <v>65</v>
      </c>
      <c r="D42" s="63"/>
      <c r="E42" s="44">
        <v>568</v>
      </c>
      <c r="F42" s="44">
        <v>142</v>
      </c>
      <c r="G42" s="57">
        <v>296.77999999999997</v>
      </c>
      <c r="H42" s="57">
        <v>2.7911519999999999</v>
      </c>
      <c r="I42" s="36"/>
    </row>
    <row r="43" spans="1:9" s="37" customFormat="1" ht="20.100000000000001" customHeight="1">
      <c r="A43" s="46">
        <v>15529923</v>
      </c>
      <c r="B43" s="58" t="s">
        <v>66</v>
      </c>
      <c r="C43" s="62" t="s">
        <v>67</v>
      </c>
      <c r="D43" s="63"/>
      <c r="E43" s="44">
        <v>1216</v>
      </c>
      <c r="F43" s="44">
        <v>304</v>
      </c>
      <c r="G43" s="57">
        <v>702.24</v>
      </c>
      <c r="H43" s="57">
        <v>5.9754240000000003</v>
      </c>
      <c r="I43" s="36"/>
    </row>
    <row r="44" spans="1:9" s="37" customFormat="1" ht="20.100000000000001" customHeight="1">
      <c r="A44" s="46">
        <v>15529923</v>
      </c>
      <c r="B44" s="58" t="s">
        <v>68</v>
      </c>
      <c r="C44" s="62" t="s">
        <v>69</v>
      </c>
      <c r="D44" s="63"/>
      <c r="E44" s="44">
        <v>804</v>
      </c>
      <c r="F44" s="44">
        <v>201</v>
      </c>
      <c r="G44" s="57">
        <v>464.31</v>
      </c>
      <c r="H44" s="57">
        <v>3.9508559999999999</v>
      </c>
      <c r="I44" s="36"/>
    </row>
    <row r="45" spans="1:9" s="37" customFormat="1" ht="20.100000000000001" customHeight="1">
      <c r="A45" s="46">
        <v>15529925</v>
      </c>
      <c r="B45" s="58" t="s">
        <v>70</v>
      </c>
      <c r="C45" s="62" t="s">
        <v>71</v>
      </c>
      <c r="D45" s="63"/>
      <c r="E45" s="44">
        <v>292</v>
      </c>
      <c r="F45" s="44">
        <v>73</v>
      </c>
      <c r="G45" s="57">
        <v>152.57</v>
      </c>
      <c r="H45" s="57">
        <v>1.4348879999999999</v>
      </c>
      <c r="I45" s="36"/>
    </row>
    <row r="46" spans="1:9" s="37" customFormat="1" ht="20.100000000000001" customHeight="1">
      <c r="A46" s="46">
        <v>15529925</v>
      </c>
      <c r="B46" s="58" t="s">
        <v>64</v>
      </c>
      <c r="C46" s="62" t="s">
        <v>72</v>
      </c>
      <c r="D46" s="63"/>
      <c r="E46" s="44">
        <v>260</v>
      </c>
      <c r="F46" s="44">
        <v>65</v>
      </c>
      <c r="G46" s="57">
        <v>135.85</v>
      </c>
      <c r="H46" s="57">
        <v>1.2776399999999999</v>
      </c>
      <c r="I46" s="36"/>
    </row>
    <row r="47" spans="1:9" s="37" customFormat="1" ht="20.100000000000001" customHeight="1">
      <c r="A47" s="46">
        <v>15529925</v>
      </c>
      <c r="B47" s="58" t="s">
        <v>73</v>
      </c>
      <c r="C47" s="62" t="s">
        <v>74</v>
      </c>
      <c r="D47" s="63"/>
      <c r="E47" s="44">
        <v>292</v>
      </c>
      <c r="F47" s="44">
        <v>73</v>
      </c>
      <c r="G47" s="57">
        <v>168.63</v>
      </c>
      <c r="H47" s="57">
        <v>1.4348879999999999</v>
      </c>
      <c r="I47" s="36"/>
    </row>
    <row r="48" spans="1:9" s="37" customFormat="1" ht="20.100000000000001" customHeight="1">
      <c r="A48" s="46">
        <v>15529925</v>
      </c>
      <c r="B48" s="58" t="s">
        <v>75</v>
      </c>
      <c r="C48" s="62" t="s">
        <v>76</v>
      </c>
      <c r="D48" s="63"/>
      <c r="E48" s="44">
        <v>280</v>
      </c>
      <c r="F48" s="44">
        <v>70</v>
      </c>
      <c r="G48" s="57">
        <v>161.70000000000002</v>
      </c>
      <c r="H48" s="57">
        <v>1.37592</v>
      </c>
      <c r="I48" s="36"/>
    </row>
    <row r="49" spans="1:9" s="37" customFormat="1" ht="20.100000000000001" customHeight="1">
      <c r="A49" s="46">
        <v>15529928</v>
      </c>
      <c r="B49" s="58" t="s">
        <v>77</v>
      </c>
      <c r="C49" s="62" t="s">
        <v>78</v>
      </c>
      <c r="D49" s="63"/>
      <c r="E49" s="44">
        <v>120</v>
      </c>
      <c r="F49" s="44">
        <v>20</v>
      </c>
      <c r="G49" s="57">
        <v>128.4</v>
      </c>
      <c r="H49" s="57">
        <v>2.2050000000000001</v>
      </c>
      <c r="I49" s="36"/>
    </row>
    <row r="50" spans="1:9" s="37" customFormat="1" ht="20.100000000000001" customHeight="1">
      <c r="A50" s="49"/>
      <c r="B50" s="43"/>
      <c r="C50" s="62" t="s">
        <v>23</v>
      </c>
      <c r="D50" s="63"/>
      <c r="E50" s="44">
        <f>SUM(E39:E49)</f>
        <v>5513</v>
      </c>
      <c r="F50" s="44">
        <f>SUM(F39:F49)</f>
        <v>1717</v>
      </c>
      <c r="G50" s="59">
        <f>SUM(G39:G49)</f>
        <v>5574.8399999999992</v>
      </c>
      <c r="H50" s="59">
        <f>SUM(H39:H49)</f>
        <v>64.493352000000002</v>
      </c>
      <c r="I50" s="36"/>
    </row>
    <row r="51" spans="1:9" s="37" customFormat="1" ht="20.100000000000001" customHeight="1">
      <c r="A51" s="50"/>
      <c r="B51" s="50"/>
      <c r="C51" s="50"/>
      <c r="D51" s="50"/>
      <c r="E51" s="51"/>
      <c r="F51" s="51"/>
      <c r="G51" s="52"/>
      <c r="H51" s="52"/>
      <c r="I51" s="36"/>
    </row>
    <row r="52" spans="1:9" ht="27" customHeight="1">
      <c r="A52" s="3" t="s">
        <v>9</v>
      </c>
      <c r="B52" s="27" t="s">
        <v>79</v>
      </c>
      <c r="C52" s="34" t="s">
        <v>26</v>
      </c>
      <c r="D52" s="3" t="s">
        <v>80</v>
      </c>
      <c r="E52" s="4"/>
      <c r="F52" s="17" t="s">
        <v>10</v>
      </c>
      <c r="G52" s="41"/>
      <c r="H52" s="41" t="s">
        <v>29</v>
      </c>
      <c r="I52" s="19"/>
    </row>
    <row r="53" spans="1:9" ht="28.15" customHeight="1">
      <c r="A53" s="60" t="s">
        <v>11</v>
      </c>
      <c r="B53" s="60" t="s">
        <v>12</v>
      </c>
      <c r="C53" s="64" t="s">
        <v>20</v>
      </c>
      <c r="D53" s="64"/>
      <c r="E53" s="2" t="s">
        <v>13</v>
      </c>
      <c r="F53" s="18" t="s">
        <v>14</v>
      </c>
      <c r="G53" s="42" t="s">
        <v>15</v>
      </c>
      <c r="H53" s="42" t="s">
        <v>28</v>
      </c>
    </row>
    <row r="54" spans="1:9" s="37" customFormat="1" ht="20.100000000000001" customHeight="1">
      <c r="A54" s="46">
        <v>15529928</v>
      </c>
      <c r="B54" s="58" t="s">
        <v>77</v>
      </c>
      <c r="C54" s="62" t="s">
        <v>78</v>
      </c>
      <c r="D54" s="63"/>
      <c r="E54" s="44">
        <v>162</v>
      </c>
      <c r="F54" s="44">
        <v>27</v>
      </c>
      <c r="G54" s="57">
        <v>173.34</v>
      </c>
      <c r="H54" s="57">
        <v>2.97675</v>
      </c>
      <c r="I54" s="36"/>
    </row>
    <row r="55" spans="1:9" s="37" customFormat="1" ht="20.100000000000001" customHeight="1">
      <c r="A55" s="46">
        <v>15529928</v>
      </c>
      <c r="B55" s="58" t="s">
        <v>81</v>
      </c>
      <c r="C55" s="62" t="s">
        <v>82</v>
      </c>
      <c r="D55" s="63"/>
      <c r="E55" s="44">
        <v>120</v>
      </c>
      <c r="F55" s="44">
        <v>20</v>
      </c>
      <c r="G55" s="57">
        <v>169</v>
      </c>
      <c r="H55" s="57">
        <v>3.1319999999999997</v>
      </c>
      <c r="I55" s="36"/>
    </row>
    <row r="56" spans="1:9" s="37" customFormat="1" ht="20.100000000000001" customHeight="1">
      <c r="A56" s="46">
        <v>15529928</v>
      </c>
      <c r="B56" s="58" t="s">
        <v>83</v>
      </c>
      <c r="C56" s="62" t="s">
        <v>84</v>
      </c>
      <c r="D56" s="63"/>
      <c r="E56" s="44">
        <v>420</v>
      </c>
      <c r="F56" s="44">
        <v>70</v>
      </c>
      <c r="G56" s="57">
        <v>935.9</v>
      </c>
      <c r="H56" s="57">
        <v>18.446399999999997</v>
      </c>
      <c r="I56" s="36"/>
    </row>
    <row r="57" spans="1:9" s="37" customFormat="1" ht="20.100000000000001" customHeight="1">
      <c r="A57" s="46">
        <v>15529928</v>
      </c>
      <c r="B57" s="58" t="s">
        <v>85</v>
      </c>
      <c r="C57" s="62" t="s">
        <v>86</v>
      </c>
      <c r="D57" s="63"/>
      <c r="E57" s="44">
        <v>424</v>
      </c>
      <c r="F57" s="44">
        <v>212</v>
      </c>
      <c r="G57" s="57">
        <v>1420.4</v>
      </c>
      <c r="H57" s="57">
        <v>38.873379999999997</v>
      </c>
      <c r="I57" s="36"/>
    </row>
    <row r="58" spans="1:9" s="37" customFormat="1" ht="20.100000000000001" customHeight="1">
      <c r="A58" s="49"/>
      <c r="B58" s="43"/>
      <c r="C58" s="62" t="s">
        <v>23</v>
      </c>
      <c r="D58" s="63"/>
      <c r="E58" s="44">
        <f>SUM(E54:E57)</f>
        <v>1126</v>
      </c>
      <c r="F58" s="44">
        <f>SUM(F54:F57)</f>
        <v>329</v>
      </c>
      <c r="G58" s="59">
        <f>SUM(G54:G57)</f>
        <v>2698.6400000000003</v>
      </c>
      <c r="H58" s="59">
        <f>SUM(H54:H57)</f>
        <v>63.428529999999995</v>
      </c>
      <c r="I58" s="36"/>
    </row>
    <row r="59" spans="1:9" ht="16.5" customHeight="1">
      <c r="A59" s="33"/>
      <c r="B59" s="21"/>
      <c r="C59" s="21"/>
      <c r="D59" s="21"/>
      <c r="E59" s="23"/>
      <c r="F59" s="23"/>
      <c r="G59" s="40"/>
      <c r="H59" s="40"/>
      <c r="I59" s="19"/>
    </row>
    <row r="60" spans="1:9" ht="27" customHeight="1">
      <c r="A60" s="3" t="s">
        <v>9</v>
      </c>
      <c r="B60" s="27" t="s">
        <v>87</v>
      </c>
      <c r="C60" s="34" t="s">
        <v>26</v>
      </c>
      <c r="D60" s="3" t="s">
        <v>88</v>
      </c>
      <c r="E60" s="4"/>
      <c r="F60" s="17" t="s">
        <v>10</v>
      </c>
      <c r="G60" s="41"/>
      <c r="H60" s="41" t="s">
        <v>29</v>
      </c>
      <c r="I60" s="19"/>
    </row>
    <row r="61" spans="1:9" ht="28.15" customHeight="1">
      <c r="A61" s="61" t="s">
        <v>11</v>
      </c>
      <c r="B61" s="61" t="s">
        <v>12</v>
      </c>
      <c r="C61" s="64" t="s">
        <v>20</v>
      </c>
      <c r="D61" s="64"/>
      <c r="E61" s="2" t="s">
        <v>13</v>
      </c>
      <c r="F61" s="18" t="s">
        <v>14</v>
      </c>
      <c r="G61" s="42" t="s">
        <v>15</v>
      </c>
      <c r="H61" s="42" t="s">
        <v>28</v>
      </c>
    </row>
    <row r="62" spans="1:9" s="37" customFormat="1" ht="20.100000000000001" customHeight="1">
      <c r="A62" s="46">
        <v>15529928</v>
      </c>
      <c r="B62" s="58" t="s">
        <v>85</v>
      </c>
      <c r="C62" s="62" t="s">
        <v>86</v>
      </c>
      <c r="D62" s="63"/>
      <c r="E62" s="44">
        <v>102</v>
      </c>
      <c r="F62" s="44">
        <v>51</v>
      </c>
      <c r="G62" s="57">
        <v>341.7</v>
      </c>
      <c r="H62" s="57">
        <v>9.3516150000000007</v>
      </c>
      <c r="I62" s="36"/>
    </row>
    <row r="63" spans="1:9" s="37" customFormat="1" ht="20.100000000000001" customHeight="1">
      <c r="A63" s="46">
        <v>15529928</v>
      </c>
      <c r="B63" s="58" t="s">
        <v>89</v>
      </c>
      <c r="C63" s="62" t="s">
        <v>90</v>
      </c>
      <c r="D63" s="63"/>
      <c r="E63" s="44">
        <v>700</v>
      </c>
      <c r="F63" s="44">
        <v>350</v>
      </c>
      <c r="G63" s="57">
        <v>763</v>
      </c>
      <c r="H63" s="57">
        <v>11.97</v>
      </c>
      <c r="I63" s="36"/>
    </row>
    <row r="64" spans="1:9" s="37" customFormat="1" ht="20.100000000000001" customHeight="1">
      <c r="A64" s="46">
        <v>15529928</v>
      </c>
      <c r="B64" s="58" t="s">
        <v>91</v>
      </c>
      <c r="C64" s="62" t="s">
        <v>92</v>
      </c>
      <c r="D64" s="63"/>
      <c r="E64" s="44">
        <v>300</v>
      </c>
      <c r="F64" s="44">
        <v>75</v>
      </c>
      <c r="G64" s="57">
        <v>309.75</v>
      </c>
      <c r="H64" s="57">
        <v>6.0637499999999998</v>
      </c>
      <c r="I64" s="36"/>
    </row>
    <row r="65" spans="1:9" s="37" customFormat="1" ht="20.100000000000001" customHeight="1">
      <c r="A65" s="46">
        <v>15529928</v>
      </c>
      <c r="B65" s="58" t="s">
        <v>93</v>
      </c>
      <c r="C65" s="62" t="s">
        <v>94</v>
      </c>
      <c r="D65" s="63"/>
      <c r="E65" s="44">
        <v>300</v>
      </c>
      <c r="F65" s="44">
        <v>75</v>
      </c>
      <c r="G65" s="57">
        <v>405</v>
      </c>
      <c r="H65" s="57">
        <v>8.6129999999999995</v>
      </c>
      <c r="I65" s="36"/>
    </row>
    <row r="66" spans="1:9" s="37" customFormat="1" ht="20.100000000000001" customHeight="1">
      <c r="A66" s="46">
        <v>15529928</v>
      </c>
      <c r="B66" s="58" t="s">
        <v>95</v>
      </c>
      <c r="C66" s="62" t="s">
        <v>96</v>
      </c>
      <c r="D66" s="63"/>
      <c r="E66" s="44">
        <v>300</v>
      </c>
      <c r="F66" s="44">
        <v>75</v>
      </c>
      <c r="G66" s="57">
        <v>606</v>
      </c>
      <c r="H66" s="57">
        <v>11.8584</v>
      </c>
      <c r="I66" s="36"/>
    </row>
    <row r="67" spans="1:9" s="37" customFormat="1" ht="20.100000000000001" customHeight="1">
      <c r="A67" s="46">
        <v>15529928</v>
      </c>
      <c r="B67" s="58" t="s">
        <v>97</v>
      </c>
      <c r="C67" s="62" t="s">
        <v>98</v>
      </c>
      <c r="D67" s="63"/>
      <c r="E67" s="44">
        <v>88</v>
      </c>
      <c r="F67" s="44">
        <v>22</v>
      </c>
      <c r="G67" s="57">
        <v>192.28</v>
      </c>
      <c r="H67" s="57">
        <v>3.9615839999999998</v>
      </c>
      <c r="I67" s="36"/>
    </row>
    <row r="68" spans="1:9" s="37" customFormat="1" ht="20.100000000000001" customHeight="1">
      <c r="A68" s="46">
        <v>15529929</v>
      </c>
      <c r="B68" s="58" t="s">
        <v>99</v>
      </c>
      <c r="C68" s="62" t="s">
        <v>90</v>
      </c>
      <c r="D68" s="63"/>
      <c r="E68" s="44">
        <v>130</v>
      </c>
      <c r="F68" s="44">
        <v>65</v>
      </c>
      <c r="G68" s="57">
        <v>141.70000000000002</v>
      </c>
      <c r="H68" s="57">
        <v>2.2229999999999999</v>
      </c>
      <c r="I68" s="36"/>
    </row>
    <row r="69" spans="1:9" s="37" customFormat="1" ht="20.100000000000001" customHeight="1">
      <c r="A69" s="46">
        <v>15529929</v>
      </c>
      <c r="B69" s="58" t="s">
        <v>100</v>
      </c>
      <c r="C69" s="62" t="s">
        <v>101</v>
      </c>
      <c r="D69" s="63"/>
      <c r="E69" s="44">
        <v>156</v>
      </c>
      <c r="F69" s="44">
        <v>78</v>
      </c>
      <c r="G69" s="57">
        <v>259.74</v>
      </c>
      <c r="H69" s="57">
        <v>4.9139999999999997</v>
      </c>
      <c r="I69" s="36"/>
    </row>
    <row r="70" spans="1:9" s="37" customFormat="1" ht="20.100000000000001" customHeight="1">
      <c r="A70" s="46">
        <v>15529929</v>
      </c>
      <c r="B70" s="58" t="s">
        <v>102</v>
      </c>
      <c r="C70" s="62" t="s">
        <v>103</v>
      </c>
      <c r="D70" s="63"/>
      <c r="E70" s="44">
        <v>96</v>
      </c>
      <c r="F70" s="44">
        <v>48</v>
      </c>
      <c r="G70" s="57">
        <v>233.28000000000003</v>
      </c>
      <c r="H70" s="57">
        <v>4.5964799999999997</v>
      </c>
      <c r="I70" s="36"/>
    </row>
    <row r="71" spans="1:9" s="37" customFormat="1" ht="20.100000000000001" customHeight="1">
      <c r="A71" s="49"/>
      <c r="B71" s="43"/>
      <c r="C71" s="62" t="s">
        <v>23</v>
      </c>
      <c r="D71" s="63"/>
      <c r="E71" s="44">
        <f>SUM(E62:E70)</f>
        <v>2172</v>
      </c>
      <c r="F71" s="44">
        <f>SUM(F62:F70)</f>
        <v>839</v>
      </c>
      <c r="G71" s="59">
        <f>SUM(G62:G70)</f>
        <v>3252.4500000000003</v>
      </c>
      <c r="H71" s="59">
        <f>SUM(H62:H70)</f>
        <v>63.551828999999998</v>
      </c>
      <c r="I71" s="36"/>
    </row>
    <row r="72" spans="1:9" ht="16.5" customHeight="1">
      <c r="A72" s="33"/>
      <c r="B72" s="21"/>
      <c r="C72" s="21"/>
      <c r="D72" s="21"/>
      <c r="E72" s="23"/>
      <c r="F72" s="23"/>
      <c r="G72" s="40"/>
      <c r="H72" s="40"/>
      <c r="I72" s="19"/>
    </row>
    <row r="73" spans="1:9" ht="17.45" customHeight="1">
      <c r="A73" s="33"/>
      <c r="B73" s="21"/>
      <c r="C73" s="21"/>
      <c r="D73" s="21"/>
      <c r="E73" s="23"/>
      <c r="F73" s="23"/>
      <c r="G73" s="40"/>
      <c r="H73" s="40"/>
      <c r="I73" s="19"/>
    </row>
    <row r="74" spans="1:9" ht="15.75">
      <c r="B74" s="25"/>
      <c r="C74" s="65" t="s">
        <v>22</v>
      </c>
      <c r="D74" s="65"/>
      <c r="E74" s="26">
        <f>SUM(E71,E58,E50,E35,E26)</f>
        <v>10445</v>
      </c>
      <c r="F74" s="26">
        <f>SUM(F71,F58,F50,F35,F26)</f>
        <v>4519</v>
      </c>
      <c r="G74" s="45">
        <f>SUM(G71,G58,G50,G35,G26)</f>
        <v>19661.53</v>
      </c>
      <c r="H74" s="45">
        <f>SUM(H71,H58,H50,H35,H26)</f>
        <v>321.24672099999998</v>
      </c>
    </row>
    <row r="79" spans="1:9">
      <c r="E79" s="24"/>
    </row>
  </sheetData>
  <mergeCells count="49">
    <mergeCell ref="C30:D30"/>
    <mergeCell ref="C35:D35"/>
    <mergeCell ref="C34:D34"/>
    <mergeCell ref="A2:G2"/>
    <mergeCell ref="C16:D16"/>
    <mergeCell ref="B9:D9"/>
    <mergeCell ref="B10:C10"/>
    <mergeCell ref="C29:D29"/>
    <mergeCell ref="C20:D20"/>
    <mergeCell ref="C26:D26"/>
    <mergeCell ref="C21:D21"/>
    <mergeCell ref="C22:D22"/>
    <mergeCell ref="C23:D23"/>
    <mergeCell ref="C24:D24"/>
    <mergeCell ref="C25:D25"/>
    <mergeCell ref="C74:D74"/>
    <mergeCell ref="C53:D53"/>
    <mergeCell ref="C54:D54"/>
    <mergeCell ref="C58:D58"/>
    <mergeCell ref="C55:D55"/>
    <mergeCell ref="C56:D56"/>
    <mergeCell ref="C57:D57"/>
    <mergeCell ref="C67:D67"/>
    <mergeCell ref="C68:D68"/>
    <mergeCell ref="C69:D69"/>
    <mergeCell ref="C70:D70"/>
    <mergeCell ref="C63:D63"/>
    <mergeCell ref="C64:D64"/>
    <mergeCell ref="C65:D65"/>
    <mergeCell ref="C66:D66"/>
    <mergeCell ref="C38:D38"/>
    <mergeCell ref="C39:D39"/>
    <mergeCell ref="C50:D50"/>
    <mergeCell ref="C71:D71"/>
    <mergeCell ref="C31:D31"/>
    <mergeCell ref="C32:D32"/>
    <mergeCell ref="C33:D33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61:D61"/>
    <mergeCell ref="C62:D6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2025-02-19T07:36:19Z</dcterms:modified>
</cp:coreProperties>
</file>