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295" windowHeight="14310"/>
  </bookViews>
  <sheets>
    <sheet name="Container Manifest-1" sheetId="7" r:id="rId1"/>
  </sheets>
  <definedNames>
    <definedName name="_xlnm.Print_Area" localSheetId="0">'Container Manifest-1'!$A$1:$H$29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29" i="7" l="1"/>
  <c r="G29" i="7"/>
  <c r="F29" i="7"/>
  <c r="E29" i="7"/>
  <c r="E26" i="7"/>
  <c r="F26" i="7"/>
  <c r="G26" i="7"/>
  <c r="H26" i="7"/>
  <c r="H20" i="7" l="1"/>
  <c r="G20" i="7"/>
  <c r="F20" i="7"/>
  <c r="E20" i="7"/>
  <c r="G16" i="7" l="1"/>
  <c r="H16" i="7"/>
  <c r="E16" i="7"/>
  <c r="F16" i="7" l="1"/>
</calcChain>
</file>

<file path=xl/sharedStrings.xml><?xml version="1.0" encoding="utf-8"?>
<sst xmlns="http://schemas.openxmlformats.org/spreadsheetml/2006/main" count="56" uniqueCount="41">
  <si>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</si>
  <si>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</si>
  <si>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</si>
  <si>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</si>
  <si>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</si>
  <si>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</si>
  <si>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</si>
  <si>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</si>
  <si>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</si>
  <si>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</si>
  <si>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PO#</t>
    <phoneticPr fontId="3" type="noConversion"/>
  </si>
  <si>
    <t>SKU#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</si>
  <si>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</si>
  <si>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</si>
  <si>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</si>
  <si>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</si>
  <si>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</si>
  <si>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</si>
  <si>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</si>
  <si>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</si>
  <si>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</si>
  <si>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</si>
  <si>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Description</t>
    <phoneticPr fontId="3" type="noConversion"/>
  </si>
  <si>
    <t>Kohl’s, Inc.</t>
    <phoneticPr fontId="3" type="noConversion"/>
  </si>
  <si>
    <t>Quantity
(SETS)</t>
    <phoneticPr fontId="3" type="noConversion"/>
  </si>
  <si>
    <t>40HQ-1</t>
    <phoneticPr fontId="3" type="noConversion"/>
  </si>
  <si>
    <t>Container size:</t>
    <phoneticPr fontId="1" type="noConversion"/>
  </si>
  <si>
    <t>Seal#:</t>
    <phoneticPr fontId="1" type="noConversion"/>
  </si>
  <si>
    <t>CAI MEP , TCIT</t>
    <phoneticPr fontId="1" type="noConversion"/>
  </si>
  <si>
    <t>4/14-4/19/2025</t>
    <phoneticPr fontId="1" type="noConversion"/>
  </si>
  <si>
    <t>CMA CGM OSIRIS 1TUBGE1MA</t>
    <phoneticPr fontId="1" type="noConversion"/>
  </si>
  <si>
    <t>LOS ANGELES, CA,</t>
    <phoneticPr fontId="3" type="noConversion"/>
  </si>
  <si>
    <t>EGLV235500226268</t>
    <phoneticPr fontId="1" type="noConversion"/>
  </si>
  <si>
    <t>15525555;15525556</t>
    <phoneticPr fontId="1" type="noConversion"/>
  </si>
  <si>
    <t>EISU8578438</t>
    <phoneticPr fontId="1" type="noConversion"/>
  </si>
  <si>
    <t>KLC101-0134</t>
    <phoneticPr fontId="1" type="noConversion"/>
  </si>
  <si>
    <t>Angela Storage ottoman</t>
    <phoneticPr fontId="1" type="noConversion"/>
  </si>
  <si>
    <t>TGBU8063593</t>
    <phoneticPr fontId="1" type="noConversion"/>
  </si>
  <si>
    <t>EMCKNU9984</t>
    <phoneticPr fontId="1" type="noConversion"/>
  </si>
  <si>
    <t>EMCKNU9994</t>
    <phoneticPr fontId="1" type="noConversion"/>
  </si>
  <si>
    <t>KLC101-0134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</si>
</sst>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  <font>
      <b/>
      <sz val="10"/>
      <color rgb="FF0000F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44"/>
    <xf numFmtId="0" fontId="26" fillId="0" borderId="2" xfId="44" applyFont="1" applyBorder="1" applyAlignment="1">
      <alignment horizontal="center" wrapText="1"/>
    </xf>
    <xf numFmtId="0" fontId="27" fillId="0" borderId="0" xfId="44" applyFont="1"/>
    <xf numFmtId="49" fontId="27" fillId="0" borderId="1" xfId="44" applyNumberFormat="1" applyFont="1" applyBorder="1"/>
    <xf numFmtId="0" fontId="24" fillId="0" borderId="0" xfId="44" applyFont="1"/>
    <xf numFmtId="0" fontId="26" fillId="0" borderId="0" xfId="44" applyFont="1"/>
    <xf numFmtId="0" fontId="26" fillId="0" borderId="1" xfId="44" applyFont="1" applyBorder="1" applyAlignment="1">
      <alignment horizontal="left"/>
    </xf>
    <xf numFmtId="0" fontId="24" fillId="0" borderId="14" xfId="44" applyFont="1" applyBorder="1" applyAlignment="1">
      <alignment horizontal="left"/>
    </xf>
    <xf numFmtId="0" fontId="28" fillId="0" borderId="0" xfId="44" applyFont="1"/>
    <xf numFmtId="0" fontId="25" fillId="0" borderId="1" xfId="44" applyFont="1" applyBorder="1" applyAlignment="1">
      <alignment horizontal="left"/>
    </xf>
    <xf numFmtId="14" fontId="25" fillId="0" borderId="1" xfId="44" applyNumberFormat="1" applyFont="1" applyBorder="1" applyAlignment="1">
      <alignment horizontal="left"/>
    </xf>
    <xf numFmtId="0" fontId="25" fillId="0" borderId="0" xfId="44" applyFont="1"/>
    <xf numFmtId="0" fontId="29" fillId="0" borderId="0" xfId="44" applyFont="1"/>
    <xf numFmtId="176" fontId="26" fillId="0" borderId="2" xfId="44" applyNumberFormat="1" applyFont="1" applyBorder="1" applyAlignment="1">
      <alignment horizontal="center"/>
    </xf>
    <xf numFmtId="0" fontId="26" fillId="0" borderId="14" xfId="44" applyFont="1" applyBorder="1" applyAlignment="1">
      <alignment horizontal="left"/>
    </xf>
    <xf numFmtId="49" fontId="26" fillId="24" borderId="2" xfId="44" applyNumberFormat="1" applyFont="1" applyFill="1" applyBorder="1" applyAlignment="1">
      <alignment horizontal="center"/>
    </xf>
    <xf numFmtId="176" fontId="27" fillId="0" borderId="0" xfId="44" applyNumberFormat="1" applyFont="1"/>
    <xf numFmtId="176" fontId="26" fillId="0" borderId="2" xfId="44" applyNumberFormat="1" applyFont="1" applyBorder="1" applyAlignment="1">
      <alignment horizontal="center" wrapText="1"/>
    </xf>
    <xf numFmtId="49" fontId="26" fillId="0" borderId="1" xfId="44" applyNumberFormat="1" applyFont="1" applyBorder="1" applyAlignment="1">
      <alignment horizontal="left"/>
    </xf>
    <xf numFmtId="177" fontId="26" fillId="0" borderId="2" xfId="44" applyNumberFormat="1" applyFont="1" applyBorder="1" applyAlignment="1">
      <alignment horizontal="center"/>
    </xf>
    <xf numFmtId="177" fontId="27" fillId="0" borderId="1" xfId="44" applyNumberFormat="1" applyFont="1" applyBorder="1" applyAlignment="1">
      <alignment horizontal="left"/>
    </xf>
    <xf numFmtId="177" fontId="26" fillId="0" borderId="2" xfId="44" applyNumberFormat="1" applyFont="1" applyBorder="1" applyAlignment="1">
      <alignment horizontal="center" wrapText="1"/>
    </xf>
    <xf numFmtId="177" fontId="2" fillId="0" borderId="0" xfId="44" applyNumberFormat="1"/>
    <xf numFmtId="177" fontId="24" fillId="0" borderId="0" xfId="44" applyNumberFormat="1" applyFont="1"/>
    <xf numFmtId="0" fontId="26" fillId="0" borderId="16" xfId="44" applyFont="1" applyBorder="1" applyAlignment="1">
      <alignment horizontal="center"/>
    </xf>
    <xf numFmtId="0" fontId="26" fillId="0" borderId="2" xfId="44" applyFont="1" applyBorder="1" applyAlignment="1">
      <alignment horizontal="center"/>
    </xf>
    <xf numFmtId="49" fontId="26" fillId="24" borderId="0" xfId="44" applyNumberFormat="1" applyFont="1" applyFill="1" applyAlignment="1">
      <alignment horizontal="center"/>
    </xf>
    <xf numFmtId="0" fontId="26" fillId="0" borderId="0" xfId="44" applyFont="1" applyAlignment="1">
      <alignment horizontal="center"/>
    </xf>
    <xf numFmtId="176" fontId="26" fillId="0" borderId="0" xfId="44" applyNumberFormat="1" applyFont="1" applyAlignment="1">
      <alignment horizontal="center"/>
    </xf>
    <xf numFmtId="177" fontId="26" fillId="0" borderId="0" xfId="44" applyNumberFormat="1" applyFont="1" applyAlignment="1">
      <alignment horizontal="center"/>
    </xf>
    <xf numFmtId="176" fontId="2" fillId="0" borderId="0" xfId="44" applyNumberFormat="1"/>
    <xf numFmtId="178" fontId="26" fillId="0" borderId="2" xfId="44" applyNumberFormat="1" applyFont="1" applyBorder="1" applyAlignment="1">
      <alignment horizontal="center"/>
    </xf>
    <xf numFmtId="0" fontId="2" fillId="0" borderId="2" xfId="44" applyBorder="1"/>
    <xf numFmtId="176" fontId="32" fillId="0" borderId="2" xfId="44" applyNumberFormat="1" applyFont="1" applyBorder="1" applyAlignment="1">
      <alignment horizontal="center" vertical="center"/>
    </xf>
    <xf numFmtId="178" fontId="32" fillId="0" borderId="2" xfId="44" applyNumberFormat="1" applyFont="1" applyBorder="1" applyAlignment="1">
      <alignment horizontal="center" vertical="center"/>
    </xf>
    <xf numFmtId="0" fontId="27" fillId="0" borderId="1" xfId="44" applyFont="1" applyBorder="1" applyAlignment="1">
      <alignment wrapText="1"/>
    </xf>
    <xf numFmtId="14" fontId="26" fillId="0" borderId="0" xfId="44" applyNumberFormat="1" applyFont="1" applyAlignment="1">
      <alignment horizontal="left"/>
    </xf>
    <xf numFmtId="0" fontId="24" fillId="0" borderId="1" xfId="44" applyFont="1" applyBorder="1"/>
    <xf numFmtId="179" fontId="26" fillId="0" borderId="1" xfId="44" applyNumberFormat="1" applyFont="1" applyBorder="1" applyAlignment="1">
      <alignment horizontal="left"/>
    </xf>
    <xf numFmtId="179" fontId="26" fillId="0" borderId="14" xfId="44" applyNumberFormat="1" applyFont="1" applyBorder="1" applyAlignment="1">
      <alignment horizontal="left"/>
    </xf>
    <xf numFmtId="0" fontId="26" fillId="0" borderId="15" xfId="44" quotePrefix="1" applyFont="1" applyBorder="1" applyAlignment="1">
      <alignment horizontal="center"/>
    </xf>
    <xf numFmtId="0" fontId="33" fillId="0" borderId="0" xfId="44" applyFont="1" applyAlignment="1">
      <alignment horizontal="right"/>
    </xf>
    <xf numFmtId="14" fontId="26" fillId="0" borderId="14" xfId="44" applyNumberFormat="1" applyFont="1" applyBorder="1" applyAlignment="1">
      <alignment horizontal="left"/>
    </xf>
    <xf numFmtId="0" fontId="26" fillId="0" borderId="2" xfId="44" applyFont="1" applyBorder="1" applyAlignment="1">
      <alignment horizontal="center"/>
    </xf>
    <xf numFmtId="0" fontId="32" fillId="0" borderId="2" xfId="44" applyFont="1" applyBorder="1" applyAlignment="1">
      <alignment horizontal="center"/>
    </xf>
    <xf numFmtId="0" fontId="30" fillId="0" borderId="0" xfId="45" applyFont="1" applyAlignment="1">
      <alignment horizontal="center"/>
    </xf>
    <xf numFmtId="0" fontId="26" fillId="0" borderId="13" xfId="44" applyFont="1" applyBorder="1" applyAlignment="1">
      <alignment horizontal="center"/>
    </xf>
    <xf numFmtId="0" fontId="26" fillId="0" borderId="3" xfId="44" applyFont="1" applyBorder="1" applyAlignment="1">
      <alignment horizontal="center"/>
    </xf>
    <xf numFmtId="49" fontId="26" fillId="0" borderId="14" xfId="44" quotePrefix="1" applyNumberFormat="1" applyFont="1" applyBorder="1" applyAlignment="1">
      <alignment horizontal="left"/>
    </xf>
    <xf numFmtId="49" fontId="26" fillId="0" borderId="14" xfId="44" applyNumberFormat="1" applyFont="1" applyBorder="1" applyAlignment="1">
      <alignment horizontal="left"/>
    </xf>
    <xf numFmtId="0" fontId="26" fillId="0" borderId="2" xfId="44" applyFont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N18" sqref="N18"/>
    </sheetView>
  </sheetViews>
  <sheetFormatPr defaultColWidth="9" defaultRowHeight="14.25"/>
  <cols>
    <col min="1" max="1" width="18" style="1" customWidth="1"/>
    <col min="2" max="3" width="22.875" style="1" customWidth="1"/>
    <col min="4" max="4" width="7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46" t="s">
        <v>4</v>
      </c>
      <c r="B2" s="46"/>
      <c r="C2" s="46"/>
      <c r="D2" s="46"/>
      <c r="E2" s="46"/>
      <c r="F2" s="46"/>
      <c r="G2" s="46"/>
      <c r="H2" s="46"/>
    </row>
    <row r="3" spans="1:9" ht="15">
      <c r="A3" s="13"/>
      <c r="B3" s="13"/>
      <c r="D3" s="13"/>
      <c r="E3" s="13"/>
      <c r="F3" s="13"/>
      <c r="G3" s="13"/>
      <c r="H3" s="13"/>
    </row>
    <row r="4" spans="1:9" ht="15">
      <c r="A4" s="13"/>
      <c r="B4" s="13"/>
      <c r="C4" s="13"/>
      <c r="D4" s="13"/>
      <c r="F4" s="5" t="s">
        <v>3</v>
      </c>
      <c r="G4" s="13"/>
      <c r="H4" s="13"/>
    </row>
    <row r="5" spans="1:9" ht="15">
      <c r="A5" s="13"/>
      <c r="B5" s="13"/>
      <c r="C5" s="13"/>
      <c r="D5" s="13"/>
      <c r="E5" s="9"/>
      <c r="F5" s="13"/>
      <c r="G5" s="13"/>
      <c r="H5" s="13"/>
    </row>
    <row r="6" spans="1:9" ht="15.75">
      <c r="A6" s="12" t="s">
        <v>2</v>
      </c>
      <c r="B6" s="10" t="s">
        <v>23</v>
      </c>
      <c r="C6" s="10"/>
      <c r="E6" s="12" t="s">
        <v>1</v>
      </c>
      <c r="F6" s="11" t="s">
        <v>0</v>
      </c>
      <c r="G6" s="10"/>
    </row>
    <row r="7" spans="1:9" ht="15">
      <c r="A7" s="5"/>
      <c r="B7" s="8"/>
      <c r="C7" s="8"/>
      <c r="D7" s="5"/>
      <c r="E7" s="6"/>
      <c r="F7" s="8"/>
      <c r="G7" s="8"/>
      <c r="H7" s="5"/>
    </row>
    <row r="8" spans="1:9" ht="15">
      <c r="A8" s="5"/>
      <c r="B8" s="8"/>
      <c r="C8" s="8"/>
      <c r="D8" s="5"/>
      <c r="E8" s="5"/>
      <c r="F8" s="8"/>
      <c r="G8" s="8"/>
      <c r="H8" s="5"/>
    </row>
    <row r="9" spans="1:9" ht="17.45" customHeight="1">
      <c r="A9" s="6" t="s">
        <v>15</v>
      </c>
      <c r="B9" s="49" t="s">
        <v>33</v>
      </c>
      <c r="C9" s="50"/>
      <c r="D9" s="6"/>
      <c r="E9" s="5"/>
      <c r="F9" s="6"/>
      <c r="G9" s="6"/>
      <c r="H9" s="6"/>
    </row>
    <row r="10" spans="1:9" ht="17.45" customHeight="1">
      <c r="A10" s="6" t="s">
        <v>16</v>
      </c>
      <c r="B10" s="43" t="s">
        <v>29</v>
      </c>
      <c r="C10" s="15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6"/>
      <c r="H11" s="6"/>
    </row>
    <row r="12" spans="1:9" ht="17.45" customHeight="1">
      <c r="A12" s="6" t="s">
        <v>17</v>
      </c>
      <c r="B12" s="7" t="s">
        <v>30</v>
      </c>
      <c r="C12" s="7"/>
      <c r="D12" s="6"/>
      <c r="E12" s="6" t="s">
        <v>5</v>
      </c>
      <c r="F12" s="19" t="s">
        <v>32</v>
      </c>
      <c r="G12" s="7"/>
      <c r="H12" s="5"/>
    </row>
    <row r="13" spans="1:9" ht="17.45" customHeight="1">
      <c r="A13" s="6" t="s">
        <v>6</v>
      </c>
      <c r="B13" s="15" t="s">
        <v>28</v>
      </c>
      <c r="C13" s="15"/>
      <c r="D13" s="6"/>
      <c r="E13" s="6" t="s">
        <v>20</v>
      </c>
      <c r="F13" s="37"/>
      <c r="G13" s="39">
        <v>45726</v>
      </c>
      <c r="H13" s="5"/>
    </row>
    <row r="14" spans="1:9" ht="17.45" customHeight="1">
      <c r="A14" s="6" t="s">
        <v>7</v>
      </c>
      <c r="B14" s="15" t="s">
        <v>31</v>
      </c>
      <c r="C14" s="15"/>
      <c r="D14" s="6"/>
      <c r="E14" s="6" t="s">
        <v>21</v>
      </c>
      <c r="F14" s="6"/>
      <c r="G14" s="40">
        <v>45746</v>
      </c>
      <c r="H14" s="24"/>
    </row>
    <row r="15" spans="1:9" ht="15">
      <c r="A15" s="5"/>
      <c r="B15" s="5"/>
      <c r="C15" s="5"/>
      <c r="D15" s="5"/>
      <c r="E15" s="5"/>
      <c r="F15" s="38"/>
      <c r="G15" s="24"/>
      <c r="H15" s="24"/>
    </row>
    <row r="16" spans="1:9" ht="15">
      <c r="A16" s="5"/>
      <c r="B16" s="5"/>
      <c r="C16" s="47" t="s">
        <v>8</v>
      </c>
      <c r="D16" s="48"/>
      <c r="E16" s="14">
        <f>E29</f>
        <v>1000</v>
      </c>
      <c r="F16" s="14">
        <f>F29</f>
        <v>1000</v>
      </c>
      <c r="G16" s="20">
        <f>G29</f>
        <v>9000</v>
      </c>
      <c r="H16" s="20">
        <f>H29</f>
        <v>131.80000000000001</v>
      </c>
      <c r="I16" s="23"/>
    </row>
    <row r="17" spans="1:9" ht="27" customHeight="1">
      <c r="A17" s="3" t="s">
        <v>9</v>
      </c>
      <c r="B17" s="36" t="s">
        <v>34</v>
      </c>
      <c r="C17" s="42" t="s">
        <v>27</v>
      </c>
      <c r="D17" s="3" t="s">
        <v>39</v>
      </c>
      <c r="E17" s="4"/>
      <c r="F17" s="17"/>
      <c r="G17" s="21" t="s">
        <v>26</v>
      </c>
      <c r="H17" s="21" t="s">
        <v>25</v>
      </c>
      <c r="I17" s="23"/>
    </row>
    <row r="18" spans="1:9" ht="28.15" customHeight="1">
      <c r="A18" s="26" t="s">
        <v>10</v>
      </c>
      <c r="B18" s="26" t="s">
        <v>11</v>
      </c>
      <c r="C18" s="51" t="s">
        <v>22</v>
      </c>
      <c r="D18" s="51"/>
      <c r="E18" s="2" t="s">
        <v>24</v>
      </c>
      <c r="F18" s="18" t="s">
        <v>12</v>
      </c>
      <c r="G18" s="22" t="s">
        <v>13</v>
      </c>
      <c r="H18" s="22" t="s">
        <v>14</v>
      </c>
    </row>
    <row r="19" spans="1:9" ht="20.100000000000001" customHeight="1">
      <c r="A19" s="41">
        <v>15525555</v>
      </c>
      <c r="B19" s="25" t="s">
        <v>35</v>
      </c>
      <c r="C19" s="47" t="s">
        <v>36</v>
      </c>
      <c r="D19" s="48"/>
      <c r="E19" s="2">
        <v>500</v>
      </c>
      <c r="F19" s="2">
        <v>500</v>
      </c>
      <c r="G19" s="22">
        <v>4500</v>
      </c>
      <c r="H19" s="22">
        <v>65.900000000000006</v>
      </c>
      <c r="I19" s="23"/>
    </row>
    <row r="20" spans="1:9" ht="17.45" customHeight="1">
      <c r="A20" s="16"/>
      <c r="B20" s="26"/>
      <c r="C20" s="47" t="s">
        <v>19</v>
      </c>
      <c r="D20" s="48"/>
      <c r="E20" s="14">
        <f>SUM(E19:E19)</f>
        <v>500</v>
      </c>
      <c r="F20" s="14">
        <f>SUM(F19:F19)</f>
        <v>500</v>
      </c>
      <c r="G20" s="32">
        <f>SUM(G19:G19)</f>
        <v>4500</v>
      </c>
      <c r="H20" s="32">
        <f>SUM(H19:H19)</f>
        <v>65.900000000000006</v>
      </c>
      <c r="I20" s="23"/>
    </row>
    <row r="21" spans="1:9" ht="14.25" customHeight="1">
      <c r="A21" s="27"/>
      <c r="B21" s="28"/>
      <c r="C21" s="28"/>
      <c r="D21" s="28"/>
      <c r="E21" s="29"/>
      <c r="F21" s="29"/>
      <c r="G21" s="30"/>
      <c r="H21" s="30"/>
    </row>
    <row r="22" spans="1:9" ht="27" customHeight="1">
      <c r="A22" s="3" t="s">
        <v>9</v>
      </c>
      <c r="B22" s="36" t="s">
        <v>37</v>
      </c>
      <c r="C22" s="42" t="s">
        <v>27</v>
      </c>
      <c r="D22" s="3" t="s">
        <v>38</v>
      </c>
      <c r="E22" s="4"/>
      <c r="F22" s="17"/>
      <c r="G22" s="21" t="s">
        <v>26</v>
      </c>
      <c r="H22" s="21" t="s">
        <v>25</v>
      </c>
      <c r="I22" s="23"/>
    </row>
    <row r="23" spans="1:9" ht="28.15" customHeight="1">
      <c r="A23" s="44" t="s">
        <v>10</v>
      </c>
      <c r="B23" s="44" t="s">
        <v>11</v>
      </c>
      <c r="C23" s="51" t="s">
        <v>22</v>
      </c>
      <c r="D23" s="51"/>
      <c r="E23" s="2" t="s">
        <v>24</v>
      </c>
      <c r="F23" s="18" t="s">
        <v>12</v>
      </c>
      <c r="G23" s="22" t="s">
        <v>13</v>
      </c>
      <c r="H23" s="22" t="s">
        <v>14</v>
      </c>
    </row>
    <row r="24" spans="1:9" ht="20.100000000000001" customHeight="1">
      <c r="A24" s="41">
        <v>15525555</v>
      </c>
      <c r="B24" s="25" t="s">
        <v>35</v>
      </c>
      <c r="C24" s="47" t="s">
        <v>36</v>
      </c>
      <c r="D24" s="48"/>
      <c r="E24" s="2">
        <v>350</v>
      </c>
      <c r="F24" s="2">
        <v>350</v>
      </c>
      <c r="G24" s="22">
        <v>3150</v>
      </c>
      <c r="H24" s="22">
        <v>46.13</v>
      </c>
      <c r="I24" s="23"/>
    </row>
    <row r="25" spans="1:9" ht="20.100000000000001" customHeight="1">
      <c r="A25" s="41">
        <v>15525556</v>
      </c>
      <c r="B25" s="25" t="s">
        <v>40</v>
      </c>
      <c r="C25" s="47" t="s">
        <v>36</v>
      </c>
      <c r="D25" s="48"/>
      <c r="E25" s="2">
        <v>150</v>
      </c>
      <c r="F25" s="2">
        <v>150</v>
      </c>
      <c r="G25" s="22">
        <v>1350</v>
      </c>
      <c r="H25" s="22">
        <v>19.77</v>
      </c>
      <c r="I25" s="23"/>
    </row>
    <row r="26" spans="1:9" ht="17.45" customHeight="1">
      <c r="A26" s="16"/>
      <c r="B26" s="44"/>
      <c r="C26" s="47" t="s">
        <v>19</v>
      </c>
      <c r="D26" s="48"/>
      <c r="E26" s="14">
        <f>SUM(E24:E25)</f>
        <v>500</v>
      </c>
      <c r="F26" s="14">
        <f>SUM(F24:F25)</f>
        <v>500</v>
      </c>
      <c r="G26" s="32">
        <f>SUM(G24:G25)</f>
        <v>4500</v>
      </c>
      <c r="H26" s="32">
        <f>SUM(H24:H25)</f>
        <v>65.900000000000006</v>
      </c>
      <c r="I26" s="23"/>
    </row>
    <row r="27" spans="1:9" ht="14.25" customHeight="1">
      <c r="A27" s="27"/>
      <c r="B27" s="28"/>
      <c r="C27" s="28"/>
      <c r="D27" s="28"/>
      <c r="E27" s="29"/>
      <c r="F27" s="29"/>
      <c r="G27" s="30"/>
      <c r="H27" s="30"/>
    </row>
    <row r="28" spans="1:9" ht="14.25" customHeight="1">
      <c r="A28" s="27"/>
      <c r="B28" s="28"/>
      <c r="C28" s="28"/>
      <c r="D28" s="28"/>
      <c r="E28" s="29"/>
      <c r="F28" s="29"/>
      <c r="G28" s="30"/>
      <c r="H28" s="30"/>
    </row>
    <row r="29" spans="1:9" ht="15.75">
      <c r="B29" s="33"/>
      <c r="C29" s="45" t="s">
        <v>18</v>
      </c>
      <c r="D29" s="45"/>
      <c r="E29" s="34">
        <f>SUM(E26,E20)</f>
        <v>1000</v>
      </c>
      <c r="F29" s="34">
        <f>SUM(F26,F20)</f>
        <v>1000</v>
      </c>
      <c r="G29" s="35">
        <f>SUM(G26,G20)</f>
        <v>9000</v>
      </c>
      <c r="H29" s="35">
        <f>SUM(H26,H20)</f>
        <v>131.80000000000001</v>
      </c>
    </row>
    <row r="34" spans="5:5">
      <c r="E34" s="31"/>
    </row>
  </sheetData>
  <mergeCells count="11">
    <mergeCell ref="C29:D29"/>
    <mergeCell ref="A2:H2"/>
    <mergeCell ref="C20:D20"/>
    <mergeCell ref="B9:C9"/>
    <mergeCell ref="C16:D16"/>
    <mergeCell ref="C18:D18"/>
    <mergeCell ref="C19:D19"/>
    <mergeCell ref="C23:D23"/>
    <mergeCell ref="C24:D24"/>
    <mergeCell ref="C26:D26"/>
    <mergeCell ref="C25:D25"/>
  </mergeCells>
  <phoneticPr fontId="1" type="noConversion"/>
  <pageMargins left="0.15748031496062992" right="0.15748031496062992" top="0.15748031496062992" bottom="0.15748031496062992" header="0.15748031496062992" footer="0.15748031496062992"/>
  <pageSetup scale="76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2025-03-10T05:53:55Z</dcterms:modified>
</cp:coreProperties>
</file>