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86" i="7" l="1"/>
  <c r="F86" i="7"/>
  <c r="E86" i="7"/>
  <c r="H82" i="7" l="1"/>
  <c r="G82" i="7"/>
  <c r="F82" i="7"/>
  <c r="E82" i="7"/>
  <c r="H75" i="7"/>
  <c r="G75" i="7"/>
  <c r="F75" i="7"/>
  <c r="E75" i="7"/>
  <c r="H69" i="7"/>
  <c r="G69" i="7"/>
  <c r="F69" i="7"/>
  <c r="E69" i="7"/>
  <c r="H63" i="7"/>
  <c r="G63" i="7"/>
  <c r="F63" i="7"/>
  <c r="E63" i="7"/>
  <c r="H58" i="7"/>
  <c r="G58" i="7"/>
  <c r="F58" i="7"/>
  <c r="E58" i="7"/>
  <c r="H53" i="7"/>
  <c r="G53" i="7"/>
  <c r="F53" i="7"/>
  <c r="E53" i="7"/>
  <c r="H48" i="7"/>
  <c r="G48" i="7"/>
  <c r="G86" i="7" s="1"/>
  <c r="F48" i="7"/>
  <c r="E48" i="7"/>
  <c r="H35" i="7" l="1"/>
  <c r="G35" i="7"/>
  <c r="F35" i="7"/>
  <c r="E35" i="7"/>
  <c r="H23" i="7"/>
  <c r="G23" i="7"/>
  <c r="F23" i="7"/>
  <c r="E23" i="7"/>
  <c r="H29" i="7" l="1"/>
  <c r="H40" i="7"/>
  <c r="G29" i="7"/>
  <c r="G40" i="7"/>
  <c r="F29" i="7"/>
  <c r="F40" i="7"/>
  <c r="E29" i="7"/>
  <c r="E40" i="7"/>
  <c r="E16" i="7" l="1"/>
  <c r="F16" i="7"/>
  <c r="G16" i="7"/>
  <c r="H16" i="7"/>
</calcChain>
</file>

<file path=xl/sharedStrings.xml><?xml version="1.0" encoding="utf-8"?>
<sst xmlns="http://schemas.openxmlformats.org/spreadsheetml/2006/main" count="218" uniqueCount="83">
  <si>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</si>
  <si>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</si>
  <si>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</si>
  <si>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</si>
  <si>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</si>
  <si>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</si>
  <si>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</si>
  <si>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</si>
  <si>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</si>
  <si>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</si>
  <si>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</si>
  <si>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</si>
  <si>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</si>
  <si>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</si>
  <si>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</si>
  <si>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</si>
  <si>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</si>
  <si>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</si>
  <si>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</si>
  <si>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</si>
  <si>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</si>
  <si>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</si>
  <si>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</si>
  <si>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</si>
  <si>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</si>
  <si>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</si>
  <si>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</si>
  <si>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</si>
  <si>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</si>
  <si>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</si>
  <si>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SHANGHAI, CHINA</t>
    <phoneticPr fontId="1" type="noConversion"/>
  </si>
  <si>
    <t>40HQ-1</t>
    <phoneticPr fontId="3" type="noConversion"/>
  </si>
  <si>
    <t>LOS ANGELES,CA</t>
    <phoneticPr fontId="3" type="noConversion"/>
  </si>
  <si>
    <t>MEDUYH391763</t>
    <phoneticPr fontId="1" type="noConversion"/>
  </si>
  <si>
    <t>UESU5123726</t>
    <phoneticPr fontId="1" type="noConversion"/>
  </si>
  <si>
    <t>FX38097902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</si>
  <si>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</si>
  <si>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</si>
  <si>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 xml:space="preserve"> KL63CM6264</t>
    <phoneticPr fontId="1" type="noConversion"/>
  </si>
  <si>
    <t xml:space="preserve"> Tufted Crate Mat</t>
    <phoneticPr fontId="1" type="noConversion"/>
  </si>
  <si>
    <t>MSDU5822807</t>
    <phoneticPr fontId="1" type="noConversion"/>
  </si>
  <si>
    <t>FX38076238</t>
    <phoneticPr fontId="1" type="noConversion"/>
  </si>
  <si>
    <t xml:space="preserve"> KL63CM6265</t>
    <phoneticPr fontId="1" type="noConversion"/>
  </si>
  <si>
    <t>MSDU7990461</t>
    <phoneticPr fontId="1" type="noConversion"/>
  </si>
  <si>
    <t>FX38097868</t>
    <phoneticPr fontId="1" type="noConversion"/>
  </si>
  <si>
    <t xml:space="preserve"> KL63CM6266</t>
    <phoneticPr fontId="1" type="noConversion"/>
  </si>
  <si>
    <t>MSMU6380809</t>
    <phoneticPr fontId="1" type="noConversion"/>
  </si>
  <si>
    <t>FX38075505</t>
    <phoneticPr fontId="1" type="noConversion"/>
  </si>
  <si>
    <t>15513900;15513898;15513899</t>
    <phoneticPr fontId="1" type="noConversion"/>
  </si>
  <si>
    <t>CAAU5001631</t>
    <phoneticPr fontId="1" type="noConversion"/>
  </si>
  <si>
    <t>FX38952468</t>
    <phoneticPr fontId="1" type="noConversion"/>
  </si>
  <si>
    <t>2/17-2/22/2025</t>
    <phoneticPr fontId="1" type="noConversion"/>
  </si>
  <si>
    <t xml:space="preserve"> KL63FD6442</t>
    <phoneticPr fontId="1" type="noConversion"/>
  </si>
  <si>
    <t xml:space="preserve"> Flower Donut Bed - Gray - L</t>
    <phoneticPr fontId="1" type="noConversion"/>
  </si>
  <si>
    <t xml:space="preserve"> KL63FD6440</t>
    <phoneticPr fontId="1" type="noConversion"/>
  </si>
  <si>
    <t xml:space="preserve"> Flower Donut Bed - Gray - S</t>
    <phoneticPr fontId="1" type="noConversion"/>
  </si>
  <si>
    <t xml:space="preserve"> KL63FD6442</t>
    <phoneticPr fontId="1" type="noConversion"/>
  </si>
  <si>
    <t>Flower Donut Bed - Gray - L</t>
    <phoneticPr fontId="1" type="noConversion"/>
  </si>
  <si>
    <t xml:space="preserve"> KL63FD6441</t>
    <phoneticPr fontId="1" type="noConversion"/>
  </si>
  <si>
    <t xml:space="preserve"> Flower Donut Bed - Gray - M</t>
    <phoneticPr fontId="1" type="noConversion"/>
  </si>
  <si>
    <t>40HQ-1</t>
    <phoneticPr fontId="3" type="noConversion"/>
  </si>
  <si>
    <t>MSCU5074023</t>
    <phoneticPr fontId="1" type="noConversion"/>
  </si>
  <si>
    <t>FX38952256</t>
    <phoneticPr fontId="1" type="noConversion"/>
  </si>
  <si>
    <t xml:space="preserve"> KL63FD6441</t>
    <phoneticPr fontId="1" type="noConversion"/>
  </si>
  <si>
    <t>MSDU7827897</t>
    <phoneticPr fontId="1" type="noConversion"/>
  </si>
  <si>
    <t>FX38952466</t>
    <phoneticPr fontId="1" type="noConversion"/>
  </si>
  <si>
    <t>MSNU7778494</t>
    <phoneticPr fontId="1" type="noConversion"/>
  </si>
  <si>
    <t>FX38952581</t>
    <phoneticPr fontId="1" type="noConversion"/>
  </si>
  <si>
    <t>MSMU8861594</t>
    <phoneticPr fontId="1" type="noConversion"/>
  </si>
  <si>
    <t>FX38952631</t>
    <phoneticPr fontId="1" type="noConversion"/>
  </si>
  <si>
    <t>MSMU7977933</t>
    <phoneticPr fontId="1" type="noConversion"/>
  </si>
  <si>
    <t>FX38952548</t>
    <phoneticPr fontId="1" type="noConversion"/>
  </si>
  <si>
    <t xml:space="preserve"> KL63FD6440</t>
    <phoneticPr fontId="1" type="noConversion"/>
  </si>
  <si>
    <t>Flower Donut Bed - Gray - S</t>
    <phoneticPr fontId="1" type="noConversion"/>
  </si>
  <si>
    <t>MSNU6086660</t>
    <phoneticPr fontId="1" type="noConversion"/>
  </si>
  <si>
    <t>FX37969109</t>
    <phoneticPr fontId="1" type="noConversion"/>
  </si>
  <si>
    <t xml:space="preserve"> KL63CM6016</t>
    <phoneticPr fontId="1" type="noConversion"/>
  </si>
  <si>
    <t>Oxford Bumper Crate Mat</t>
    <phoneticPr fontId="1" type="noConversion"/>
  </si>
  <si>
    <t xml:space="preserve"> KL63CM6017</t>
    <phoneticPr fontId="1" type="noConversion"/>
  </si>
  <si>
    <t xml:space="preserve"> Oxford Bumper Crate Mat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</si>
  <si>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</si>
  <si>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</si>
  <si>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>MAERSK ALFIRK - 503N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</si>
</sst>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tabSelected="1" topLeftCell="A67" zoomScaleNormal="100" workbookViewId="0">
      <selection activeCell="L94" sqref="L9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70" t="s">
        <v>4</v>
      </c>
      <c r="B2" s="70"/>
      <c r="C2" s="70"/>
      <c r="D2" s="70"/>
      <c r="E2" s="70"/>
      <c r="F2" s="70"/>
      <c r="G2" s="70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71" t="s">
        <v>48</v>
      </c>
      <c r="C9" s="71"/>
      <c r="D9" s="71"/>
      <c r="E9" s="5"/>
      <c r="F9" s="6"/>
      <c r="G9" s="6"/>
      <c r="H9" s="6"/>
    </row>
    <row r="10" spans="1:9" ht="17.45" customHeight="1">
      <c r="A10" s="6" t="s">
        <v>18</v>
      </c>
      <c r="B10" s="72" t="s">
        <v>51</v>
      </c>
      <c r="C10" s="72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82</v>
      </c>
      <c r="C12" s="7"/>
      <c r="D12" s="6"/>
      <c r="E12" s="6" t="s">
        <v>5</v>
      </c>
      <c r="F12" s="53" t="s">
        <v>33</v>
      </c>
      <c r="G12" s="53"/>
      <c r="H12" s="5"/>
    </row>
    <row r="13" spans="1:9" ht="17.45" customHeight="1">
      <c r="A13" s="6" t="s">
        <v>6</v>
      </c>
      <c r="B13" s="35" t="s">
        <v>30</v>
      </c>
      <c r="C13" s="35"/>
      <c r="D13" s="6"/>
      <c r="E13" s="6" t="s">
        <v>24</v>
      </c>
      <c r="F13" s="28"/>
      <c r="G13" s="30">
        <v>45684</v>
      </c>
      <c r="H13" s="47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45701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7" t="s">
        <v>8</v>
      </c>
      <c r="D16" s="67"/>
      <c r="E16" s="16">
        <f>E86</f>
        <v>12072</v>
      </c>
      <c r="F16" s="16">
        <f>F86</f>
        <v>7301</v>
      </c>
      <c r="G16" s="39">
        <f>G86</f>
        <v>27359.179999999997</v>
      </c>
      <c r="H16" s="39">
        <f>H86</f>
        <v>697.62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34</v>
      </c>
      <c r="C19" s="34" t="s">
        <v>26</v>
      </c>
      <c r="D19" s="3" t="s">
        <v>35</v>
      </c>
      <c r="E19" s="4"/>
      <c r="F19" s="17" t="s">
        <v>10</v>
      </c>
      <c r="G19" s="41"/>
      <c r="H19" s="41" t="s">
        <v>31</v>
      </c>
      <c r="I19" s="19"/>
    </row>
    <row r="20" spans="1:9" ht="28.15" customHeight="1">
      <c r="A20" s="38" t="s">
        <v>11</v>
      </c>
      <c r="B20" s="38" t="s">
        <v>12</v>
      </c>
      <c r="C20" s="67" t="s">
        <v>20</v>
      </c>
      <c r="D20" s="67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15513900</v>
      </c>
      <c r="B21" s="55" t="s">
        <v>36</v>
      </c>
      <c r="C21" s="65" t="s">
        <v>37</v>
      </c>
      <c r="D21" s="66"/>
      <c r="E21" s="56">
        <v>1628</v>
      </c>
      <c r="F21" s="56">
        <v>407</v>
      </c>
      <c r="G21" s="57">
        <v>1587.3</v>
      </c>
      <c r="H21" s="57">
        <v>39.74</v>
      </c>
      <c r="I21" s="36"/>
    </row>
    <row r="22" spans="1:9" s="37" customFormat="1" ht="20.100000000000001" customHeight="1">
      <c r="A22" s="46">
        <v>15513900</v>
      </c>
      <c r="B22" s="55" t="s">
        <v>38</v>
      </c>
      <c r="C22" s="65" t="s">
        <v>39</v>
      </c>
      <c r="D22" s="66"/>
      <c r="E22" s="56">
        <v>640</v>
      </c>
      <c r="F22" s="56">
        <v>160</v>
      </c>
      <c r="G22" s="57">
        <v>920</v>
      </c>
      <c r="H22" s="57">
        <v>25.43</v>
      </c>
      <c r="I22" s="36"/>
    </row>
    <row r="23" spans="1:9" ht="17.45" customHeight="1">
      <c r="A23" s="32"/>
      <c r="B23" s="38"/>
      <c r="C23" s="68" t="s">
        <v>23</v>
      </c>
      <c r="D23" s="69"/>
      <c r="E23" s="16">
        <f>SUM(E21:E22)</f>
        <v>2268</v>
      </c>
      <c r="F23" s="16">
        <f>SUM(F21:F22)</f>
        <v>567</v>
      </c>
      <c r="G23" s="54">
        <f>SUM(G21:G22)</f>
        <v>2507.3000000000002</v>
      </c>
      <c r="H23" s="54">
        <f>SUM(H21:H22)</f>
        <v>65.17</v>
      </c>
      <c r="I23" s="19"/>
    </row>
    <row r="24" spans="1:9" ht="17.45" customHeight="1">
      <c r="A24" s="33"/>
      <c r="B24" s="21"/>
      <c r="C24" s="21"/>
      <c r="D24" s="21"/>
      <c r="E24" s="23"/>
      <c r="F24" s="23"/>
      <c r="G24" s="40"/>
      <c r="H24" s="40"/>
      <c r="I24" s="19"/>
    </row>
    <row r="25" spans="1:9" ht="27" customHeight="1">
      <c r="A25" s="3" t="s">
        <v>9</v>
      </c>
      <c r="B25" s="27" t="s">
        <v>40</v>
      </c>
      <c r="C25" s="34" t="s">
        <v>26</v>
      </c>
      <c r="D25" s="3" t="s">
        <v>41</v>
      </c>
      <c r="E25" s="4"/>
      <c r="F25" s="17" t="s">
        <v>10</v>
      </c>
      <c r="G25" s="41"/>
      <c r="H25" s="41" t="s">
        <v>29</v>
      </c>
      <c r="I25" s="19"/>
    </row>
    <row r="26" spans="1:9" ht="28.15" customHeight="1">
      <c r="A26" s="48" t="s">
        <v>11</v>
      </c>
      <c r="B26" s="48" t="s">
        <v>12</v>
      </c>
      <c r="C26" s="67" t="s">
        <v>20</v>
      </c>
      <c r="D26" s="67"/>
      <c r="E26" s="2" t="s">
        <v>13</v>
      </c>
      <c r="F26" s="18" t="s">
        <v>14</v>
      </c>
      <c r="G26" s="42" t="s">
        <v>15</v>
      </c>
      <c r="H26" s="42" t="s">
        <v>28</v>
      </c>
    </row>
    <row r="27" spans="1:9" s="37" customFormat="1" ht="20.100000000000001" customHeight="1">
      <c r="A27" s="46">
        <v>15513900</v>
      </c>
      <c r="B27" s="55" t="s">
        <v>38</v>
      </c>
      <c r="C27" s="65" t="s">
        <v>39</v>
      </c>
      <c r="D27" s="66"/>
      <c r="E27" s="44">
        <v>500</v>
      </c>
      <c r="F27" s="44">
        <v>125</v>
      </c>
      <c r="G27" s="57">
        <v>718.75</v>
      </c>
      <c r="H27" s="57">
        <v>19.87</v>
      </c>
      <c r="I27" s="36"/>
    </row>
    <row r="28" spans="1:9" s="37" customFormat="1" ht="20.100000000000001" customHeight="1">
      <c r="A28" s="46">
        <v>15513900</v>
      </c>
      <c r="B28" s="61" t="s">
        <v>42</v>
      </c>
      <c r="C28" s="65" t="s">
        <v>37</v>
      </c>
      <c r="D28" s="66"/>
      <c r="E28" s="44">
        <v>900</v>
      </c>
      <c r="F28" s="44">
        <v>225</v>
      </c>
      <c r="G28" s="57">
        <v>1687.5</v>
      </c>
      <c r="H28" s="57">
        <v>44.98</v>
      </c>
      <c r="I28" s="36"/>
    </row>
    <row r="29" spans="1:9" s="37" customFormat="1" ht="20.100000000000001" customHeight="1">
      <c r="A29" s="49"/>
      <c r="B29" s="43"/>
      <c r="C29" s="65" t="s">
        <v>27</v>
      </c>
      <c r="D29" s="66"/>
      <c r="E29" s="44">
        <f>SUM(E27:E28)</f>
        <v>1400</v>
      </c>
      <c r="F29" s="44">
        <f>SUM(F27:F28)</f>
        <v>350</v>
      </c>
      <c r="G29" s="62">
        <f>SUM(G27:G28)</f>
        <v>2406.25</v>
      </c>
      <c r="H29" s="62">
        <f>SUM(H27:H28)</f>
        <v>64.849999999999994</v>
      </c>
      <c r="I29" s="36"/>
    </row>
    <row r="30" spans="1:9" ht="16.5" customHeight="1">
      <c r="A30" s="33"/>
      <c r="B30" s="21"/>
      <c r="C30" s="21"/>
      <c r="D30" s="21"/>
      <c r="E30" s="23"/>
      <c r="F30" s="23"/>
      <c r="G30" s="40"/>
      <c r="H30" s="40"/>
      <c r="I30" s="19"/>
    </row>
    <row r="31" spans="1:9" ht="27" customHeight="1">
      <c r="A31" s="3" t="s">
        <v>9</v>
      </c>
      <c r="B31" s="27" t="s">
        <v>43</v>
      </c>
      <c r="C31" s="34" t="s">
        <v>26</v>
      </c>
      <c r="D31" s="3" t="s">
        <v>44</v>
      </c>
      <c r="E31" s="4"/>
      <c r="F31" s="17" t="s">
        <v>10</v>
      </c>
      <c r="G31" s="41"/>
      <c r="H31" s="41" t="s">
        <v>29</v>
      </c>
      <c r="I31" s="19"/>
    </row>
    <row r="32" spans="1:9" ht="28.15" customHeight="1">
      <c r="A32" s="58" t="s">
        <v>11</v>
      </c>
      <c r="B32" s="58" t="s">
        <v>12</v>
      </c>
      <c r="C32" s="67" t="s">
        <v>20</v>
      </c>
      <c r="D32" s="67"/>
      <c r="E32" s="2" t="s">
        <v>13</v>
      </c>
      <c r="F32" s="18" t="s">
        <v>14</v>
      </c>
      <c r="G32" s="42" t="s">
        <v>15</v>
      </c>
      <c r="H32" s="42" t="s">
        <v>16</v>
      </c>
    </row>
    <row r="33" spans="1:9" s="37" customFormat="1" ht="20.100000000000001" customHeight="1">
      <c r="A33" s="46">
        <v>15513900</v>
      </c>
      <c r="B33" s="61" t="s">
        <v>42</v>
      </c>
      <c r="C33" s="65" t="s">
        <v>37</v>
      </c>
      <c r="D33" s="66"/>
      <c r="E33" s="56">
        <v>728</v>
      </c>
      <c r="F33" s="56">
        <v>182</v>
      </c>
      <c r="G33" s="57">
        <v>1365</v>
      </c>
      <c r="H33" s="57">
        <v>36.39</v>
      </c>
      <c r="I33" s="36"/>
    </row>
    <row r="34" spans="1:9" s="37" customFormat="1" ht="20.100000000000001" customHeight="1">
      <c r="A34" s="46">
        <v>15513900</v>
      </c>
      <c r="B34" s="61" t="s">
        <v>45</v>
      </c>
      <c r="C34" s="65" t="s">
        <v>37</v>
      </c>
      <c r="D34" s="66"/>
      <c r="E34" s="56">
        <v>300</v>
      </c>
      <c r="F34" s="56">
        <v>75</v>
      </c>
      <c r="G34" s="57">
        <v>727.5</v>
      </c>
      <c r="H34" s="57">
        <v>20.16</v>
      </c>
      <c r="I34" s="36"/>
    </row>
    <row r="35" spans="1:9" ht="17.45" customHeight="1">
      <c r="A35" s="32"/>
      <c r="B35" s="58"/>
      <c r="C35" s="68" t="s">
        <v>23</v>
      </c>
      <c r="D35" s="69"/>
      <c r="E35" s="16">
        <f>SUM(E33:E34)</f>
        <v>1028</v>
      </c>
      <c r="F35" s="16">
        <f>SUM(F33:F34)</f>
        <v>257</v>
      </c>
      <c r="G35" s="54">
        <f>SUM(G33:G34)</f>
        <v>2092.5</v>
      </c>
      <c r="H35" s="54">
        <f>SUM(H33:H34)</f>
        <v>56.55</v>
      </c>
      <c r="I35" s="19"/>
    </row>
    <row r="36" spans="1:9" s="37" customFormat="1" ht="20.100000000000001" customHeight="1">
      <c r="A36" s="50"/>
      <c r="B36" s="50"/>
      <c r="C36" s="50"/>
      <c r="D36" s="50"/>
      <c r="E36" s="51"/>
      <c r="F36" s="51"/>
      <c r="G36" s="52"/>
      <c r="H36" s="52"/>
      <c r="I36" s="36"/>
    </row>
    <row r="37" spans="1:9" ht="27" customHeight="1">
      <c r="A37" s="3" t="s">
        <v>9</v>
      </c>
      <c r="B37" s="27" t="s">
        <v>46</v>
      </c>
      <c r="C37" s="34" t="s">
        <v>26</v>
      </c>
      <c r="D37" s="3" t="s">
        <v>47</v>
      </c>
      <c r="E37" s="4"/>
      <c r="F37" s="17" t="s">
        <v>10</v>
      </c>
      <c r="G37" s="41"/>
      <c r="H37" s="41" t="s">
        <v>29</v>
      </c>
      <c r="I37" s="19"/>
    </row>
    <row r="38" spans="1:9" ht="28.15" customHeight="1">
      <c r="A38" s="59" t="s">
        <v>11</v>
      </c>
      <c r="B38" s="59" t="s">
        <v>12</v>
      </c>
      <c r="C38" s="67" t="s">
        <v>20</v>
      </c>
      <c r="D38" s="67"/>
      <c r="E38" s="2" t="s">
        <v>13</v>
      </c>
      <c r="F38" s="18" t="s">
        <v>14</v>
      </c>
      <c r="G38" s="42" t="s">
        <v>15</v>
      </c>
      <c r="H38" s="42" t="s">
        <v>16</v>
      </c>
    </row>
    <row r="39" spans="1:9" s="37" customFormat="1" ht="20.100000000000001" customHeight="1">
      <c r="A39" s="46">
        <v>15513900</v>
      </c>
      <c r="B39" s="61" t="s">
        <v>45</v>
      </c>
      <c r="C39" s="65" t="s">
        <v>37</v>
      </c>
      <c r="D39" s="66"/>
      <c r="E39" s="56">
        <v>956</v>
      </c>
      <c r="F39" s="56">
        <v>239</v>
      </c>
      <c r="G39" s="57">
        <v>2318.3000000000002</v>
      </c>
      <c r="H39" s="57">
        <v>64.239999999999995</v>
      </c>
      <c r="I39" s="36"/>
    </row>
    <row r="40" spans="1:9" ht="17.45" customHeight="1">
      <c r="A40" s="32"/>
      <c r="B40" s="59"/>
      <c r="C40" s="68" t="s">
        <v>23</v>
      </c>
      <c r="D40" s="69"/>
      <c r="E40" s="16">
        <f>SUM(E39:E39)</f>
        <v>956</v>
      </c>
      <c r="F40" s="16">
        <f>SUM(F39:F39)</f>
        <v>239</v>
      </c>
      <c r="G40" s="54">
        <f>SUM(G39:G39)</f>
        <v>2318.3000000000002</v>
      </c>
      <c r="H40" s="54">
        <f>SUM(H39:H39)</f>
        <v>64.239999999999995</v>
      </c>
      <c r="I40" s="19"/>
    </row>
    <row r="41" spans="1:9" ht="16.5" customHeight="1">
      <c r="A41" s="33"/>
      <c r="B41" s="21"/>
      <c r="C41" s="21"/>
      <c r="D41" s="21"/>
      <c r="E41" s="23"/>
      <c r="F41" s="23"/>
      <c r="G41" s="40"/>
      <c r="H41" s="40"/>
      <c r="I41" s="19"/>
    </row>
    <row r="42" spans="1:9" ht="27" customHeight="1">
      <c r="A42" s="3" t="s">
        <v>9</v>
      </c>
      <c r="B42" s="27" t="s">
        <v>49</v>
      </c>
      <c r="C42" s="34" t="s">
        <v>26</v>
      </c>
      <c r="D42" s="3" t="s">
        <v>50</v>
      </c>
      <c r="E42" s="4"/>
      <c r="F42" s="17" t="s">
        <v>10</v>
      </c>
      <c r="G42" s="41"/>
      <c r="H42" s="41" t="s">
        <v>29</v>
      </c>
      <c r="I42" s="19"/>
    </row>
    <row r="43" spans="1:9" ht="28.15" customHeight="1">
      <c r="A43" s="60" t="s">
        <v>11</v>
      </c>
      <c r="B43" s="60" t="s">
        <v>12</v>
      </c>
      <c r="C43" s="67" t="s">
        <v>20</v>
      </c>
      <c r="D43" s="67"/>
      <c r="E43" s="2" t="s">
        <v>13</v>
      </c>
      <c r="F43" s="18" t="s">
        <v>14</v>
      </c>
      <c r="G43" s="42" t="s">
        <v>15</v>
      </c>
      <c r="H43" s="42" t="s">
        <v>16</v>
      </c>
    </row>
    <row r="44" spans="1:9" s="37" customFormat="1" ht="20.100000000000001" customHeight="1">
      <c r="A44" s="46">
        <v>15513898</v>
      </c>
      <c r="B44" s="55" t="s">
        <v>52</v>
      </c>
      <c r="C44" s="65" t="s">
        <v>53</v>
      </c>
      <c r="D44" s="66"/>
      <c r="E44" s="56">
        <v>230</v>
      </c>
      <c r="F44" s="56">
        <v>230</v>
      </c>
      <c r="G44" s="57">
        <v>616.4</v>
      </c>
      <c r="H44" s="57">
        <v>22.93</v>
      </c>
      <c r="I44" s="36"/>
    </row>
    <row r="45" spans="1:9" s="37" customFormat="1" ht="20.100000000000001" customHeight="1">
      <c r="A45" s="46">
        <v>15513898</v>
      </c>
      <c r="B45" s="55" t="s">
        <v>54</v>
      </c>
      <c r="C45" s="65" t="s">
        <v>55</v>
      </c>
      <c r="D45" s="66"/>
      <c r="E45" s="56">
        <v>200</v>
      </c>
      <c r="F45" s="56">
        <v>200</v>
      </c>
      <c r="G45" s="57">
        <v>536</v>
      </c>
      <c r="H45" s="57">
        <v>7.5</v>
      </c>
      <c r="I45" s="36"/>
    </row>
    <row r="46" spans="1:9" s="37" customFormat="1" ht="20.100000000000001" customHeight="1">
      <c r="A46" s="46">
        <v>15513899</v>
      </c>
      <c r="B46" s="55" t="s">
        <v>56</v>
      </c>
      <c r="C46" s="65" t="s">
        <v>57</v>
      </c>
      <c r="D46" s="66"/>
      <c r="E46" s="56">
        <v>200</v>
      </c>
      <c r="F46" s="56">
        <v>200</v>
      </c>
      <c r="G46" s="57">
        <v>336</v>
      </c>
      <c r="H46" s="57">
        <v>19.940000000000001</v>
      </c>
      <c r="I46" s="36"/>
    </row>
    <row r="47" spans="1:9" s="37" customFormat="1" ht="20.100000000000001" customHeight="1">
      <c r="A47" s="46">
        <v>15513899</v>
      </c>
      <c r="B47" s="55" t="s">
        <v>58</v>
      </c>
      <c r="C47" s="65" t="s">
        <v>59</v>
      </c>
      <c r="D47" s="66"/>
      <c r="E47" s="56">
        <v>200</v>
      </c>
      <c r="F47" s="56">
        <v>200</v>
      </c>
      <c r="G47" s="57">
        <v>220</v>
      </c>
      <c r="H47" s="57">
        <v>13.93</v>
      </c>
      <c r="I47" s="36"/>
    </row>
    <row r="48" spans="1:9" ht="17.45" customHeight="1">
      <c r="A48" s="32"/>
      <c r="B48" s="60"/>
      <c r="C48" s="68" t="s">
        <v>23</v>
      </c>
      <c r="D48" s="69"/>
      <c r="E48" s="16">
        <f>SUM(E44:E47)</f>
        <v>830</v>
      </c>
      <c r="F48" s="16">
        <f>SUM(F44:F47)</f>
        <v>830</v>
      </c>
      <c r="G48" s="54">
        <f>SUM(G44:G47)</f>
        <v>1708.4</v>
      </c>
      <c r="H48" s="54">
        <f>SUM(H44:H47)</f>
        <v>64.300000000000011</v>
      </c>
      <c r="I48" s="19"/>
    </row>
    <row r="49" spans="1:9" ht="16.5" customHeight="1">
      <c r="A49" s="33"/>
      <c r="B49" s="21"/>
      <c r="C49" s="21"/>
      <c r="D49" s="21"/>
      <c r="E49" s="23"/>
      <c r="F49" s="23"/>
      <c r="G49" s="40"/>
      <c r="H49" s="40"/>
      <c r="I49" s="19"/>
    </row>
    <row r="50" spans="1:9" ht="27" customHeight="1">
      <c r="A50" s="3" t="s">
        <v>9</v>
      </c>
      <c r="B50" s="27" t="s">
        <v>61</v>
      </c>
      <c r="C50" s="34" t="s">
        <v>26</v>
      </c>
      <c r="D50" s="3" t="s">
        <v>62</v>
      </c>
      <c r="E50" s="4"/>
      <c r="F50" s="17" t="s">
        <v>10</v>
      </c>
      <c r="G50" s="41"/>
      <c r="H50" s="41" t="s">
        <v>60</v>
      </c>
      <c r="I50" s="19"/>
    </row>
    <row r="51" spans="1:9" ht="28.15" customHeight="1">
      <c r="A51" s="63" t="s">
        <v>11</v>
      </c>
      <c r="B51" s="63" t="s">
        <v>12</v>
      </c>
      <c r="C51" s="67" t="s">
        <v>20</v>
      </c>
      <c r="D51" s="67"/>
      <c r="E51" s="2" t="s">
        <v>13</v>
      </c>
      <c r="F51" s="18" t="s">
        <v>14</v>
      </c>
      <c r="G51" s="42" t="s">
        <v>15</v>
      </c>
      <c r="H51" s="42" t="s">
        <v>16</v>
      </c>
    </row>
    <row r="52" spans="1:9" s="37" customFormat="1" ht="20.100000000000001" customHeight="1">
      <c r="A52" s="46">
        <v>15513898</v>
      </c>
      <c r="B52" s="55" t="s">
        <v>63</v>
      </c>
      <c r="C52" s="65" t="s">
        <v>59</v>
      </c>
      <c r="D52" s="66"/>
      <c r="E52" s="56">
        <v>920</v>
      </c>
      <c r="F52" s="56">
        <v>920</v>
      </c>
      <c r="G52" s="57">
        <v>2649.6</v>
      </c>
      <c r="H52" s="57">
        <v>64.06</v>
      </c>
      <c r="I52" s="36"/>
    </row>
    <row r="53" spans="1:9" ht="17.45" customHeight="1">
      <c r="A53" s="32"/>
      <c r="B53" s="63"/>
      <c r="C53" s="68" t="s">
        <v>23</v>
      </c>
      <c r="D53" s="69"/>
      <c r="E53" s="16">
        <f>SUM(E52:E52)</f>
        <v>920</v>
      </c>
      <c r="F53" s="16">
        <f>SUM(F52:F52)</f>
        <v>920</v>
      </c>
      <c r="G53" s="54">
        <f>SUM(G52:G52)</f>
        <v>2649.6</v>
      </c>
      <c r="H53" s="54">
        <f>SUM(H52:H52)</f>
        <v>64.06</v>
      </c>
      <c r="I53" s="19"/>
    </row>
    <row r="54" spans="1:9" ht="16.5" customHeight="1">
      <c r="A54" s="33"/>
      <c r="B54" s="21"/>
      <c r="C54" s="21"/>
      <c r="D54" s="21"/>
      <c r="E54" s="23"/>
      <c r="F54" s="23"/>
      <c r="G54" s="40"/>
      <c r="H54" s="40"/>
      <c r="I54" s="19"/>
    </row>
    <row r="55" spans="1:9" ht="27" customHeight="1">
      <c r="A55" s="3" t="s">
        <v>9</v>
      </c>
      <c r="B55" s="27" t="s">
        <v>64</v>
      </c>
      <c r="C55" s="34" t="s">
        <v>26</v>
      </c>
      <c r="D55" s="3" t="s">
        <v>65</v>
      </c>
      <c r="E55" s="4"/>
      <c r="F55" s="17" t="s">
        <v>10</v>
      </c>
      <c r="G55" s="41"/>
      <c r="H55" s="41" t="s">
        <v>60</v>
      </c>
      <c r="I55" s="19"/>
    </row>
    <row r="56" spans="1:9" ht="28.15" customHeight="1">
      <c r="A56" s="63" t="s">
        <v>11</v>
      </c>
      <c r="B56" s="63" t="s">
        <v>12</v>
      </c>
      <c r="C56" s="67" t="s">
        <v>20</v>
      </c>
      <c r="D56" s="67"/>
      <c r="E56" s="2" t="s">
        <v>13</v>
      </c>
      <c r="F56" s="18" t="s">
        <v>14</v>
      </c>
      <c r="G56" s="42" t="s">
        <v>15</v>
      </c>
      <c r="H56" s="42" t="s">
        <v>16</v>
      </c>
    </row>
    <row r="57" spans="1:9" s="37" customFormat="1" ht="20.100000000000001" customHeight="1">
      <c r="A57" s="46">
        <v>15513898</v>
      </c>
      <c r="B57" s="55" t="s">
        <v>52</v>
      </c>
      <c r="C57" s="65" t="s">
        <v>53</v>
      </c>
      <c r="D57" s="66"/>
      <c r="E57" s="56">
        <v>640</v>
      </c>
      <c r="F57" s="56">
        <v>640</v>
      </c>
      <c r="G57" s="57">
        <v>2668.8</v>
      </c>
      <c r="H57" s="57">
        <v>63.82</v>
      </c>
      <c r="I57" s="36"/>
    </row>
    <row r="58" spans="1:9" ht="17.45" customHeight="1">
      <c r="A58" s="32"/>
      <c r="B58" s="63"/>
      <c r="C58" s="68" t="s">
        <v>23</v>
      </c>
      <c r="D58" s="69"/>
      <c r="E58" s="16">
        <f>SUM(E57:E57)</f>
        <v>640</v>
      </c>
      <c r="F58" s="16">
        <f>SUM(F57:F57)</f>
        <v>640</v>
      </c>
      <c r="G58" s="54">
        <f>SUM(G57:G57)</f>
        <v>2668.8</v>
      </c>
      <c r="H58" s="54">
        <f>SUM(H57:H57)</f>
        <v>63.82</v>
      </c>
      <c r="I58" s="19"/>
    </row>
    <row r="59" spans="1:9" ht="16.5" customHeight="1">
      <c r="A59" s="33"/>
      <c r="B59" s="21"/>
      <c r="C59" s="21"/>
      <c r="D59" s="21"/>
      <c r="E59" s="23"/>
      <c r="F59" s="23"/>
      <c r="G59" s="40"/>
      <c r="H59" s="40"/>
      <c r="I59" s="19"/>
    </row>
    <row r="60" spans="1:9" ht="27" customHeight="1">
      <c r="A60" s="3" t="s">
        <v>9</v>
      </c>
      <c r="B60" s="27" t="s">
        <v>66</v>
      </c>
      <c r="C60" s="34" t="s">
        <v>26</v>
      </c>
      <c r="D60" s="3" t="s">
        <v>67</v>
      </c>
      <c r="E60" s="4"/>
      <c r="F60" s="17" t="s">
        <v>10</v>
      </c>
      <c r="G60" s="41"/>
      <c r="H60" s="41" t="s">
        <v>60</v>
      </c>
      <c r="I60" s="19"/>
    </row>
    <row r="61" spans="1:9" ht="28.15" customHeight="1">
      <c r="A61" s="63" t="s">
        <v>11</v>
      </c>
      <c r="B61" s="63" t="s">
        <v>12</v>
      </c>
      <c r="C61" s="67" t="s">
        <v>20</v>
      </c>
      <c r="D61" s="67"/>
      <c r="E61" s="2" t="s">
        <v>13</v>
      </c>
      <c r="F61" s="18" t="s">
        <v>14</v>
      </c>
      <c r="G61" s="42" t="s">
        <v>15</v>
      </c>
      <c r="H61" s="42" t="s">
        <v>16</v>
      </c>
    </row>
    <row r="62" spans="1:9" s="37" customFormat="1" ht="20.100000000000001" customHeight="1">
      <c r="A62" s="46">
        <v>15513898</v>
      </c>
      <c r="B62" s="55" t="s">
        <v>52</v>
      </c>
      <c r="C62" s="65" t="s">
        <v>53</v>
      </c>
      <c r="D62" s="66"/>
      <c r="E62" s="56">
        <v>640</v>
      </c>
      <c r="F62" s="56">
        <v>640</v>
      </c>
      <c r="G62" s="57">
        <v>2668.8</v>
      </c>
      <c r="H62" s="57">
        <v>63.82</v>
      </c>
      <c r="I62" s="36"/>
    </row>
    <row r="63" spans="1:9" ht="17.45" customHeight="1">
      <c r="A63" s="32"/>
      <c r="B63" s="63"/>
      <c r="C63" s="68" t="s">
        <v>23</v>
      </c>
      <c r="D63" s="69"/>
      <c r="E63" s="16">
        <f>SUM(E62:E62)</f>
        <v>640</v>
      </c>
      <c r="F63" s="16">
        <f>SUM(F62:F62)</f>
        <v>640</v>
      </c>
      <c r="G63" s="54">
        <f>SUM(G62:G62)</f>
        <v>2668.8</v>
      </c>
      <c r="H63" s="54">
        <f>SUM(H62:H62)</f>
        <v>63.82</v>
      </c>
      <c r="I63" s="19"/>
    </row>
    <row r="64" spans="1:9" ht="16.5" customHeight="1">
      <c r="A64" s="33"/>
      <c r="B64" s="21"/>
      <c r="C64" s="21"/>
      <c r="D64" s="21"/>
      <c r="E64" s="23"/>
      <c r="F64" s="23"/>
      <c r="G64" s="40"/>
      <c r="H64" s="40"/>
      <c r="I64" s="19"/>
    </row>
    <row r="65" spans="1:9" ht="27" customHeight="1">
      <c r="A65" s="3" t="s">
        <v>9</v>
      </c>
      <c r="B65" s="27" t="s">
        <v>68</v>
      </c>
      <c r="C65" s="34" t="s">
        <v>26</v>
      </c>
      <c r="D65" s="3" t="s">
        <v>69</v>
      </c>
      <c r="E65" s="4"/>
      <c r="F65" s="17" t="s">
        <v>10</v>
      </c>
      <c r="G65" s="41"/>
      <c r="H65" s="41" t="s">
        <v>60</v>
      </c>
      <c r="I65" s="19"/>
    </row>
    <row r="66" spans="1:9" ht="28.15" customHeight="1">
      <c r="A66" s="63" t="s">
        <v>11</v>
      </c>
      <c r="B66" s="63" t="s">
        <v>12</v>
      </c>
      <c r="C66" s="67" t="s">
        <v>20</v>
      </c>
      <c r="D66" s="67"/>
      <c r="E66" s="2" t="s">
        <v>13</v>
      </c>
      <c r="F66" s="18" t="s">
        <v>14</v>
      </c>
      <c r="G66" s="42" t="s">
        <v>15</v>
      </c>
      <c r="H66" s="42" t="s">
        <v>16</v>
      </c>
    </row>
    <row r="67" spans="1:9" s="37" customFormat="1" ht="20.100000000000001" customHeight="1">
      <c r="A67" s="46">
        <v>15513898</v>
      </c>
      <c r="B67" s="55" t="s">
        <v>52</v>
      </c>
      <c r="C67" s="65" t="s">
        <v>53</v>
      </c>
      <c r="D67" s="66"/>
      <c r="E67" s="56">
        <v>130</v>
      </c>
      <c r="F67" s="56">
        <v>130</v>
      </c>
      <c r="G67" s="57">
        <v>542.1</v>
      </c>
      <c r="H67" s="57">
        <v>12.96</v>
      </c>
      <c r="I67" s="36"/>
    </row>
    <row r="68" spans="1:9" s="37" customFormat="1" ht="20.100000000000001" customHeight="1">
      <c r="A68" s="46">
        <v>15513898</v>
      </c>
      <c r="B68" s="55" t="s">
        <v>63</v>
      </c>
      <c r="C68" s="65" t="s">
        <v>59</v>
      </c>
      <c r="D68" s="66"/>
      <c r="E68" s="56">
        <v>732</v>
      </c>
      <c r="F68" s="56">
        <v>732</v>
      </c>
      <c r="G68" s="57">
        <v>2108.16</v>
      </c>
      <c r="H68" s="57">
        <v>50.97</v>
      </c>
      <c r="I68" s="36"/>
    </row>
    <row r="69" spans="1:9" ht="17.45" customHeight="1">
      <c r="A69" s="32"/>
      <c r="B69" s="63"/>
      <c r="C69" s="68" t="s">
        <v>23</v>
      </c>
      <c r="D69" s="69"/>
      <c r="E69" s="16">
        <f>SUM(E67:E68)</f>
        <v>862</v>
      </c>
      <c r="F69" s="16">
        <f>SUM(F67:F68)</f>
        <v>862</v>
      </c>
      <c r="G69" s="54">
        <f>SUM(G67:G68)</f>
        <v>2650.2599999999998</v>
      </c>
      <c r="H69" s="54">
        <f>SUM(H67:H68)</f>
        <v>63.93</v>
      </c>
      <c r="I69" s="19"/>
    </row>
    <row r="70" spans="1:9" ht="16.5" customHeight="1">
      <c r="A70" s="33"/>
      <c r="B70" s="21"/>
      <c r="C70" s="21"/>
      <c r="D70" s="21"/>
      <c r="E70" s="23"/>
      <c r="F70" s="23"/>
      <c r="G70" s="40"/>
      <c r="H70" s="40"/>
      <c r="I70" s="19"/>
    </row>
    <row r="71" spans="1:9" ht="27" customHeight="1">
      <c r="A71" s="3" t="s">
        <v>9</v>
      </c>
      <c r="B71" s="27" t="s">
        <v>70</v>
      </c>
      <c r="C71" s="34" t="s">
        <v>26</v>
      </c>
      <c r="D71" s="3" t="s">
        <v>71</v>
      </c>
      <c r="E71" s="4"/>
      <c r="F71" s="17" t="s">
        <v>10</v>
      </c>
      <c r="G71" s="41"/>
      <c r="H71" s="41" t="s">
        <v>60</v>
      </c>
      <c r="I71" s="19"/>
    </row>
    <row r="72" spans="1:9" ht="28.15" customHeight="1">
      <c r="A72" s="63" t="s">
        <v>11</v>
      </c>
      <c r="B72" s="63" t="s">
        <v>12</v>
      </c>
      <c r="C72" s="67" t="s">
        <v>20</v>
      </c>
      <c r="D72" s="67"/>
      <c r="E72" s="2" t="s">
        <v>13</v>
      </c>
      <c r="F72" s="18" t="s">
        <v>14</v>
      </c>
      <c r="G72" s="42" t="s">
        <v>15</v>
      </c>
      <c r="H72" s="42" t="s">
        <v>16</v>
      </c>
    </row>
    <row r="73" spans="1:9" s="37" customFormat="1" ht="20.100000000000001" customHeight="1">
      <c r="A73" s="46">
        <v>15513898</v>
      </c>
      <c r="B73" s="55" t="s">
        <v>72</v>
      </c>
      <c r="C73" s="65" t="s">
        <v>73</v>
      </c>
      <c r="D73" s="66"/>
      <c r="E73" s="56">
        <v>1652</v>
      </c>
      <c r="F73" s="56">
        <v>1652</v>
      </c>
      <c r="G73" s="57">
        <v>3122.28</v>
      </c>
      <c r="H73" s="57">
        <v>61.95</v>
      </c>
      <c r="I73" s="36"/>
    </row>
    <row r="74" spans="1:9" s="37" customFormat="1" ht="20.100000000000001" customHeight="1">
      <c r="A74" s="46">
        <v>15513898</v>
      </c>
      <c r="B74" s="55" t="s">
        <v>52</v>
      </c>
      <c r="C74" s="65" t="s">
        <v>53</v>
      </c>
      <c r="D74" s="66"/>
      <c r="E74" s="56">
        <v>12</v>
      </c>
      <c r="F74" s="56">
        <v>12</v>
      </c>
      <c r="G74" s="57">
        <v>50.04</v>
      </c>
      <c r="H74" s="57">
        <v>1.2</v>
      </c>
      <c r="I74" s="36"/>
    </row>
    <row r="75" spans="1:9" ht="17.45" customHeight="1">
      <c r="A75" s="32"/>
      <c r="B75" s="63"/>
      <c r="C75" s="68" t="s">
        <v>23</v>
      </c>
      <c r="D75" s="69"/>
      <c r="E75" s="16">
        <f>SUM(E73:E74)</f>
        <v>1664</v>
      </c>
      <c r="F75" s="16">
        <f>SUM(F73:F74)</f>
        <v>1664</v>
      </c>
      <c r="G75" s="54">
        <f>SUM(G73:G74)</f>
        <v>3172.32</v>
      </c>
      <c r="H75" s="54">
        <f>SUM(H73:H74)</f>
        <v>63.150000000000006</v>
      </c>
      <c r="I75" s="19"/>
    </row>
    <row r="76" spans="1:9" ht="16.5" customHeight="1">
      <c r="A76" s="33"/>
      <c r="B76" s="21"/>
      <c r="C76" s="21"/>
      <c r="D76" s="21"/>
      <c r="E76" s="23"/>
      <c r="F76" s="23"/>
      <c r="G76" s="40"/>
      <c r="H76" s="40"/>
      <c r="I76" s="19"/>
    </row>
    <row r="77" spans="1:9" ht="27" customHeight="1">
      <c r="A77" s="3" t="s">
        <v>9</v>
      </c>
      <c r="B77" s="27" t="s">
        <v>74</v>
      </c>
      <c r="C77" s="34" t="s">
        <v>26</v>
      </c>
      <c r="D77" s="3" t="s">
        <v>75</v>
      </c>
      <c r="E77" s="4"/>
      <c r="F77" s="17" t="s">
        <v>10</v>
      </c>
      <c r="G77" s="41"/>
      <c r="H77" s="41" t="s">
        <v>60</v>
      </c>
      <c r="I77" s="19"/>
    </row>
    <row r="78" spans="1:9" ht="28.15" customHeight="1">
      <c r="A78" s="63" t="s">
        <v>11</v>
      </c>
      <c r="B78" s="63" t="s">
        <v>12</v>
      </c>
      <c r="C78" s="67" t="s">
        <v>20</v>
      </c>
      <c r="D78" s="67"/>
      <c r="E78" s="2" t="s">
        <v>13</v>
      </c>
      <c r="F78" s="18" t="s">
        <v>14</v>
      </c>
      <c r="G78" s="42" t="s">
        <v>15</v>
      </c>
      <c r="H78" s="42" t="s">
        <v>16</v>
      </c>
    </row>
    <row r="79" spans="1:9" s="37" customFormat="1" ht="20.100000000000001" customHeight="1">
      <c r="A79" s="46">
        <v>15513900</v>
      </c>
      <c r="B79" s="55" t="s">
        <v>76</v>
      </c>
      <c r="C79" s="65" t="s">
        <v>77</v>
      </c>
      <c r="D79" s="66"/>
      <c r="E79" s="56">
        <v>198</v>
      </c>
      <c r="F79" s="56">
        <v>33</v>
      </c>
      <c r="G79" s="57">
        <v>399.96</v>
      </c>
      <c r="H79" s="57">
        <v>7.54</v>
      </c>
      <c r="I79" s="36"/>
    </row>
    <row r="80" spans="1:9" s="37" customFormat="1" ht="20.100000000000001" customHeight="1">
      <c r="A80" s="46">
        <v>15513900</v>
      </c>
      <c r="B80" s="55" t="s">
        <v>78</v>
      </c>
      <c r="C80" s="65" t="s">
        <v>79</v>
      </c>
      <c r="D80" s="66"/>
      <c r="E80" s="56">
        <v>102</v>
      </c>
      <c r="F80" s="56">
        <v>17</v>
      </c>
      <c r="G80" s="57">
        <v>227.29</v>
      </c>
      <c r="H80" s="57">
        <v>4.4800000000000004</v>
      </c>
      <c r="I80" s="36"/>
    </row>
    <row r="81" spans="1:9" s="37" customFormat="1" ht="20.100000000000001" customHeight="1">
      <c r="A81" s="46">
        <v>15513900</v>
      </c>
      <c r="B81" s="55" t="s">
        <v>80</v>
      </c>
      <c r="C81" s="65" t="s">
        <v>81</v>
      </c>
      <c r="D81" s="66"/>
      <c r="E81" s="56">
        <v>564</v>
      </c>
      <c r="F81" s="56">
        <v>282</v>
      </c>
      <c r="G81" s="57">
        <v>1889.4</v>
      </c>
      <c r="H81" s="57">
        <v>51.71</v>
      </c>
      <c r="I81" s="36"/>
    </row>
    <row r="82" spans="1:9" ht="17.45" customHeight="1">
      <c r="A82" s="32"/>
      <c r="B82" s="63"/>
      <c r="C82" s="68" t="s">
        <v>23</v>
      </c>
      <c r="D82" s="69"/>
      <c r="E82" s="16">
        <f>SUM(E79:E81)</f>
        <v>864</v>
      </c>
      <c r="F82" s="16">
        <f>SUM(F79:F81)</f>
        <v>332</v>
      </c>
      <c r="G82" s="54">
        <f>SUM(G79:G81)</f>
        <v>2516.65</v>
      </c>
      <c r="H82" s="54">
        <f>SUM(H79:H81)</f>
        <v>63.730000000000004</v>
      </c>
      <c r="I82" s="19"/>
    </row>
    <row r="83" spans="1:9" ht="16.5" customHeight="1">
      <c r="A83" s="33"/>
      <c r="B83" s="21"/>
      <c r="C83" s="21"/>
      <c r="D83" s="21"/>
      <c r="E83" s="23"/>
      <c r="F83" s="23"/>
      <c r="G83" s="40"/>
      <c r="H83" s="40"/>
      <c r="I83" s="19"/>
    </row>
    <row r="84" spans="1:9" ht="16.5" customHeight="1">
      <c r="A84" s="33"/>
      <c r="B84" s="21"/>
      <c r="C84" s="21"/>
      <c r="D84" s="21"/>
      <c r="E84" s="23"/>
      <c r="F84" s="23"/>
      <c r="G84" s="40"/>
      <c r="H84" s="40"/>
      <c r="I84" s="19"/>
    </row>
    <row r="85" spans="1:9" ht="17.45" customHeight="1">
      <c r="A85" s="33"/>
      <c r="B85" s="21"/>
      <c r="C85" s="21"/>
      <c r="D85" s="21"/>
      <c r="E85" s="23"/>
      <c r="F85" s="23"/>
      <c r="G85" s="40"/>
      <c r="H85" s="40"/>
      <c r="I85" s="19"/>
    </row>
    <row r="86" spans="1:9" ht="15.75">
      <c r="B86" s="25"/>
      <c r="C86" s="64" t="s">
        <v>22</v>
      </c>
      <c r="D86" s="64"/>
      <c r="E86" s="26">
        <f>SUM(E82,E75,E69,E63,E58,E53,E48,E40,E35,E29,E23)</f>
        <v>12072</v>
      </c>
      <c r="F86" s="26">
        <f>SUM(F82,F75,F69,F63,F58,F53,F48,F40,F35,F29,F23)</f>
        <v>7301</v>
      </c>
      <c r="G86" s="45">
        <f>SUM(G82,G75,G69,G63,G58,G53,G48,G40,G35,G29,G23)</f>
        <v>27359.179999999997</v>
      </c>
      <c r="H86" s="45">
        <f>SUM(H82,H75,H69,H63,H58,H53,H48,H40,H35,H29,H23)</f>
        <v>697.62</v>
      </c>
    </row>
    <row r="91" spans="1:9">
      <c r="E91" s="24"/>
    </row>
  </sheetData>
  <mergeCells count="48">
    <mergeCell ref="C75:D75"/>
    <mergeCell ref="C78:D78"/>
    <mergeCell ref="C79:D79"/>
    <mergeCell ref="C81:D81"/>
    <mergeCell ref="C82:D82"/>
    <mergeCell ref="C80:D80"/>
    <mergeCell ref="C69:D69"/>
    <mergeCell ref="C68:D68"/>
    <mergeCell ref="C72:D72"/>
    <mergeCell ref="C73:D73"/>
    <mergeCell ref="C74:D74"/>
    <mergeCell ref="C61:D61"/>
    <mergeCell ref="C62:D62"/>
    <mergeCell ref="C63:D63"/>
    <mergeCell ref="C66:D66"/>
    <mergeCell ref="C67:D67"/>
    <mergeCell ref="C58:D58"/>
    <mergeCell ref="C28:D28"/>
    <mergeCell ref="C45:D45"/>
    <mergeCell ref="C46:D46"/>
    <mergeCell ref="C47:D47"/>
    <mergeCell ref="C48:D48"/>
    <mergeCell ref="C27:D27"/>
    <mergeCell ref="A2:G2"/>
    <mergeCell ref="C16:D16"/>
    <mergeCell ref="B9:D9"/>
    <mergeCell ref="B10:C10"/>
    <mergeCell ref="C26:D26"/>
    <mergeCell ref="C20:D20"/>
    <mergeCell ref="C23:D23"/>
    <mergeCell ref="C21:D21"/>
    <mergeCell ref="C22:D22"/>
    <mergeCell ref="C86:D86"/>
    <mergeCell ref="C29:D29"/>
    <mergeCell ref="C32:D32"/>
    <mergeCell ref="C33:D33"/>
    <mergeCell ref="C35:D35"/>
    <mergeCell ref="C38:D38"/>
    <mergeCell ref="C39:D39"/>
    <mergeCell ref="C40:D40"/>
    <mergeCell ref="C43:D43"/>
    <mergeCell ref="C44:D44"/>
    <mergeCell ref="C34:D34"/>
    <mergeCell ref="C51:D51"/>
    <mergeCell ref="C52:D52"/>
    <mergeCell ref="C53:D53"/>
    <mergeCell ref="C56:D56"/>
    <mergeCell ref="C57:D57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2025-02-07T05:34:52Z</dcterms:modified>
</cp:coreProperties>
</file>