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40" i="7" l="1"/>
  <c r="G40" i="7"/>
  <c r="F40" i="7"/>
  <c r="E40" i="7"/>
  <c r="H24" i="7"/>
  <c r="G24" i="7"/>
  <c r="F24" i="7"/>
  <c r="E24" i="7"/>
  <c r="H52" i="7" l="1"/>
  <c r="G52" i="7"/>
  <c r="F52" i="7"/>
  <c r="E52" i="7"/>
  <c r="H31" i="7"/>
  <c r="H47" i="7"/>
  <c r="G31" i="7"/>
  <c r="G47" i="7"/>
  <c r="F31" i="7"/>
  <c r="F47" i="7"/>
  <c r="E31" i="7"/>
  <c r="E47" i="7"/>
  <c r="E55" i="7" l="1"/>
  <c r="E16" i="7" s="1"/>
  <c r="F55" i="7"/>
  <c r="F16" i="7" s="1"/>
  <c r="G55" i="7"/>
  <c r="G16" i="7" s="1"/>
  <c r="H55" i="7"/>
  <c r="H16" i="7" s="1"/>
</calcChain>
</file>

<file path=xl/sharedStrings.xml><?xml version="1.0" encoding="utf-8"?>
<sst xmlns="http://schemas.openxmlformats.org/spreadsheetml/2006/main" count="122" uniqueCount="72">
  <si>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</si>
  <si>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</si>
  <si>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</si>
  <si>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</si>
  <si>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</si>
  <si>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</si>
  <si>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</si>
  <si>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</si>
  <si>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</si>
  <si>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</si>
  <si>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</si>
  <si>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</si>
  <si>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</si>
  <si>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</si>
  <si>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</si>
  <si>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</si>
  <si>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</si>
  <si>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</si>
  <si>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</si>
  <si>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</si>
  <si>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</si>
  <si>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</si>
  <si>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</si>
  <si>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</si>
  <si>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</si>
  <si>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</si>
  <si>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</si>
  <si>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SUB</t>
    <phoneticPr fontId="1" type="noConversion"/>
  </si>
  <si>
    <t>Volume
(CBM)</t>
    <phoneticPr fontId="1" type="noConversion"/>
  </si>
  <si>
    <t>40HQ-1</t>
    <phoneticPr fontId="3" type="noConversion"/>
  </si>
  <si>
    <t>SHANGHAI, CHINA</t>
    <phoneticPr fontId="1" type="noConversion"/>
  </si>
  <si>
    <t>40HQ-1</t>
    <phoneticPr fontId="3" type="noConversion"/>
  </si>
  <si>
    <t>LOS ANGELES,CA</t>
    <phoneticPr fontId="3" type="noConversion"/>
  </si>
  <si>
    <t>45HQ-1</t>
    <phoneticPr fontId="3" type="noConversion"/>
  </si>
  <si>
    <t>HMM OPAL - 0003E</t>
    <phoneticPr fontId="1" type="noConversion"/>
  </si>
  <si>
    <t>YMJAW237004757</t>
    <phoneticPr fontId="1" type="noConversion"/>
  </si>
  <si>
    <t>MAGU5794438</t>
    <phoneticPr fontId="1" type="noConversion"/>
  </si>
  <si>
    <t>YMAT025964</t>
    <phoneticPr fontId="1" type="noConversion"/>
  </si>
  <si>
    <t>15513900;15512077;15513878</t>
    <phoneticPr fontId="1" type="noConversion"/>
  </si>
  <si>
    <t>2/17-2/22/25</t>
    <phoneticPr fontId="1" type="noConversion"/>
  </si>
  <si>
    <t xml:space="preserve"> KL63RC6384-SM</t>
    <phoneticPr fontId="1" type="noConversion"/>
  </si>
  <si>
    <t xml:space="preserve"> Grey Rectangular Cuddler - S</t>
    <phoneticPr fontId="1" type="noConversion"/>
  </si>
  <si>
    <t xml:space="preserve"> KL63RC6384-MD</t>
    <phoneticPr fontId="1" type="noConversion"/>
  </si>
  <si>
    <t>Grey Rectangular Cuddler - M</t>
    <phoneticPr fontId="1" type="noConversion"/>
  </si>
  <si>
    <t xml:space="preserve"> KL63RC6384-LG</t>
    <phoneticPr fontId="1" type="noConversion"/>
  </si>
  <si>
    <t xml:space="preserve"> Grey Rectangular Cuddler - L</t>
    <phoneticPr fontId="1" type="noConversion"/>
  </si>
  <si>
    <t>YMLU8532277</t>
    <phoneticPr fontId="1" type="noConversion"/>
  </si>
  <si>
    <t>YMAT025805</t>
    <phoneticPr fontId="1" type="noConversion"/>
  </si>
  <si>
    <t xml:space="preserve"> KL63RC6385-SM</t>
    <phoneticPr fontId="1" type="noConversion"/>
  </si>
  <si>
    <t xml:space="preserve"> Brown Rectangular Cuddler - S</t>
    <phoneticPr fontId="1" type="noConversion"/>
  </si>
  <si>
    <t>KL63RC6385-MD</t>
    <phoneticPr fontId="1" type="noConversion"/>
  </si>
  <si>
    <t xml:space="preserve"> Brown Rectangular Cuddler - M</t>
    <phoneticPr fontId="1" type="noConversion"/>
  </si>
  <si>
    <t>YMLU8713151</t>
    <phoneticPr fontId="1" type="noConversion"/>
  </si>
  <si>
    <t>YMAT025880</t>
    <phoneticPr fontId="1" type="noConversion"/>
  </si>
  <si>
    <t xml:space="preserve"> KL63RC6385-LG</t>
    <phoneticPr fontId="1" type="noConversion"/>
  </si>
  <si>
    <t>Brown Rectangular Cuddler - L</t>
    <phoneticPr fontId="1" type="noConversion"/>
  </si>
  <si>
    <t xml:space="preserve"> KL63CM6014</t>
    <phoneticPr fontId="1" type="noConversion"/>
  </si>
  <si>
    <t xml:space="preserve"> Oxford Bumper Crate Mat</t>
    <phoneticPr fontId="1" type="noConversion"/>
  </si>
  <si>
    <t xml:space="preserve"> KL63CM6015</t>
    <phoneticPr fontId="1" type="noConversion"/>
  </si>
  <si>
    <t xml:space="preserve"> Oxford Bumper Crate Mat</t>
    <phoneticPr fontId="1" type="noConversion"/>
  </si>
  <si>
    <t xml:space="preserve"> KL63CM6016</t>
    <phoneticPr fontId="1" type="noConversion"/>
  </si>
  <si>
    <t>Oxford Bumper Crate Mat</t>
    <phoneticPr fontId="1" type="noConversion"/>
  </si>
  <si>
    <t>YMLU9535331</t>
    <phoneticPr fontId="1" type="noConversion"/>
  </si>
  <si>
    <t>YMAT024312</t>
    <phoneticPr fontId="1" type="noConversion"/>
  </si>
  <si>
    <t xml:space="preserve"> KL63PC6262</t>
    <phoneticPr fontId="1" type="noConversion"/>
  </si>
  <si>
    <t xml:space="preserve"> Cooling Pet Couch</t>
    <phoneticPr fontId="1" type="noConversion"/>
  </si>
  <si>
    <t xml:space="preserve"> KL63PS6030-3</t>
    <phoneticPr fontId="1" type="noConversion"/>
  </si>
  <si>
    <t>Foam Pet Stairs-3 steps</t>
    <phoneticPr fontId="1" type="noConversion"/>
  </si>
  <si>
    <t xml:space="preserve"> KL63PS6030-3</t>
    <phoneticPr fontId="1" type="noConversion"/>
  </si>
  <si>
    <t xml:space="preserve"> Foam Pet Stairs-3 steps</t>
    <phoneticPr fontId="1" type="noConversion"/>
  </si>
  <si>
    <t>YMLU9535331</t>
    <phoneticPr fontId="1" type="noConversion"/>
  </si>
  <si>
    <t>YMAT024312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</si>
</sst>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180" fontId="26" fillId="0" borderId="2" xfId="44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177" fontId="26" fillId="24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6" xfId="0" applyFont="1" applyFill="1" applyBorder="1" applyAlignment="1">
      <alignment horizontal="center" vertical="center" wrapText="1"/>
    </xf>
    <xf numFmtId="2" fontId="26" fillId="24" borderId="2" xfId="44" applyNumberFormat="1" applyFont="1" applyFill="1" applyBorder="1" applyAlignment="1">
      <alignment horizontal="center" vertical="center" wrapText="1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0"/>
  <sheetViews>
    <sheetView tabSelected="1" zoomScaleNormal="100" workbookViewId="0">
      <selection activeCell="G14" sqref="G14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9" t="s">
        <v>4</v>
      </c>
      <c r="B2" s="69"/>
      <c r="C2" s="69"/>
      <c r="D2" s="69"/>
      <c r="E2" s="69"/>
      <c r="F2" s="69"/>
      <c r="G2" s="69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70" t="s">
        <v>38</v>
      </c>
      <c r="C9" s="70"/>
      <c r="D9" s="70"/>
      <c r="E9" s="5"/>
      <c r="F9" s="6"/>
      <c r="G9" s="6"/>
      <c r="H9" s="6"/>
    </row>
    <row r="10" spans="1:9" ht="17.45" customHeight="1">
      <c r="A10" s="6" t="s">
        <v>18</v>
      </c>
      <c r="B10" s="71" t="s">
        <v>39</v>
      </c>
      <c r="C10" s="71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34</v>
      </c>
      <c r="C12" s="7"/>
      <c r="D12" s="6"/>
      <c r="E12" s="6" t="s">
        <v>5</v>
      </c>
      <c r="F12" s="53" t="s">
        <v>35</v>
      </c>
      <c r="G12" s="53"/>
      <c r="H12" s="5"/>
    </row>
    <row r="13" spans="1:9" ht="17.45" customHeight="1">
      <c r="A13" s="6" t="s">
        <v>6</v>
      </c>
      <c r="B13" s="35" t="s">
        <v>30</v>
      </c>
      <c r="C13" s="35"/>
      <c r="D13" s="6"/>
      <c r="E13" s="6" t="s">
        <v>24</v>
      </c>
      <c r="F13" s="28"/>
      <c r="G13" s="30">
        <v>45681</v>
      </c>
      <c r="H13" s="47"/>
    </row>
    <row r="14" spans="1:9" ht="17.45" customHeight="1">
      <c r="A14" s="6" t="s">
        <v>7</v>
      </c>
      <c r="B14" s="35" t="s">
        <v>32</v>
      </c>
      <c r="C14" s="35"/>
      <c r="D14" s="6"/>
      <c r="E14" s="6" t="s">
        <v>25</v>
      </c>
      <c r="F14" s="8"/>
      <c r="G14" s="31">
        <v>45695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8" t="s">
        <v>8</v>
      </c>
      <c r="D16" s="68"/>
      <c r="E16" s="16">
        <f>E55</f>
        <v>7988</v>
      </c>
      <c r="F16" s="16">
        <f>F55</f>
        <v>3620</v>
      </c>
      <c r="G16" s="39">
        <f>G55</f>
        <v>16815.21</v>
      </c>
      <c r="H16" s="39">
        <f>H55</f>
        <v>331.75863599999997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36</v>
      </c>
      <c r="C19" s="34" t="s">
        <v>26</v>
      </c>
      <c r="D19" s="3" t="s">
        <v>37</v>
      </c>
      <c r="E19" s="4"/>
      <c r="F19" s="17" t="s">
        <v>10</v>
      </c>
      <c r="G19" s="41"/>
      <c r="H19" s="41" t="s">
        <v>31</v>
      </c>
      <c r="I19" s="19"/>
    </row>
    <row r="20" spans="1:9" ht="28.15" customHeight="1">
      <c r="A20" s="38" t="s">
        <v>11</v>
      </c>
      <c r="B20" s="38" t="s">
        <v>12</v>
      </c>
      <c r="C20" s="68" t="s">
        <v>20</v>
      </c>
      <c r="D20" s="68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s="37" customFormat="1" ht="20.100000000000001" customHeight="1">
      <c r="A21" s="46">
        <v>15513900</v>
      </c>
      <c r="B21" s="55" t="s">
        <v>40</v>
      </c>
      <c r="C21" s="63" t="s">
        <v>41</v>
      </c>
      <c r="D21" s="64"/>
      <c r="E21" s="56">
        <v>746</v>
      </c>
      <c r="F21" s="56">
        <v>373</v>
      </c>
      <c r="G21" s="57">
        <v>813.14</v>
      </c>
      <c r="H21" s="57">
        <v>12.76</v>
      </c>
      <c r="I21" s="36"/>
    </row>
    <row r="22" spans="1:9" s="37" customFormat="1" ht="20.100000000000001" customHeight="1">
      <c r="A22" s="46">
        <v>15513900</v>
      </c>
      <c r="B22" s="55" t="s">
        <v>42</v>
      </c>
      <c r="C22" s="63" t="s">
        <v>43</v>
      </c>
      <c r="D22" s="64"/>
      <c r="E22" s="56">
        <v>1036</v>
      </c>
      <c r="F22" s="56">
        <v>518</v>
      </c>
      <c r="G22" s="57">
        <v>1724.94</v>
      </c>
      <c r="H22" s="57">
        <v>32.630000000000003</v>
      </c>
      <c r="I22" s="36"/>
    </row>
    <row r="23" spans="1:9" s="37" customFormat="1" ht="20.100000000000001" customHeight="1">
      <c r="A23" s="46">
        <v>15513900</v>
      </c>
      <c r="B23" s="55" t="s">
        <v>44</v>
      </c>
      <c r="C23" s="63" t="s">
        <v>45</v>
      </c>
      <c r="D23" s="64"/>
      <c r="E23" s="56">
        <v>382</v>
      </c>
      <c r="F23" s="56">
        <v>191</v>
      </c>
      <c r="G23" s="57">
        <v>928.26</v>
      </c>
      <c r="H23" s="57">
        <v>18.29</v>
      </c>
      <c r="I23" s="36"/>
    </row>
    <row r="24" spans="1:9" ht="17.45" customHeight="1">
      <c r="A24" s="32"/>
      <c r="B24" s="38"/>
      <c r="C24" s="65" t="s">
        <v>23</v>
      </c>
      <c r="D24" s="66"/>
      <c r="E24" s="16">
        <f>SUM(E21:E23)</f>
        <v>2164</v>
      </c>
      <c r="F24" s="16">
        <f>SUM(F21:F23)</f>
        <v>1082</v>
      </c>
      <c r="G24" s="54">
        <f>SUM(G21:G23)</f>
        <v>3466.34</v>
      </c>
      <c r="H24" s="54">
        <f>SUM(H21:H23)</f>
        <v>63.68</v>
      </c>
      <c r="I24" s="19"/>
    </row>
    <row r="25" spans="1:9" ht="17.45" customHeight="1">
      <c r="A25" s="33"/>
      <c r="B25" s="21"/>
      <c r="C25" s="21"/>
      <c r="D25" s="21"/>
      <c r="E25" s="23"/>
      <c r="F25" s="23"/>
      <c r="G25" s="40"/>
      <c r="H25" s="40"/>
      <c r="I25" s="19"/>
    </row>
    <row r="26" spans="1:9" ht="27" customHeight="1">
      <c r="A26" s="3" t="s">
        <v>9</v>
      </c>
      <c r="B26" s="27" t="s">
        <v>46</v>
      </c>
      <c r="C26" s="34" t="s">
        <v>26</v>
      </c>
      <c r="D26" s="3" t="s">
        <v>47</v>
      </c>
      <c r="E26" s="4"/>
      <c r="F26" s="17" t="s">
        <v>10</v>
      </c>
      <c r="G26" s="41"/>
      <c r="H26" s="41" t="s">
        <v>29</v>
      </c>
      <c r="I26" s="19"/>
    </row>
    <row r="27" spans="1:9" ht="28.15" customHeight="1">
      <c r="A27" s="48" t="s">
        <v>11</v>
      </c>
      <c r="B27" s="48" t="s">
        <v>12</v>
      </c>
      <c r="C27" s="68" t="s">
        <v>20</v>
      </c>
      <c r="D27" s="68"/>
      <c r="E27" s="2" t="s">
        <v>13</v>
      </c>
      <c r="F27" s="18" t="s">
        <v>14</v>
      </c>
      <c r="G27" s="42" t="s">
        <v>15</v>
      </c>
      <c r="H27" s="42" t="s">
        <v>28</v>
      </c>
    </row>
    <row r="28" spans="1:9" s="37" customFormat="1" ht="20.100000000000001" customHeight="1">
      <c r="A28" s="46">
        <v>15513900</v>
      </c>
      <c r="B28" s="55" t="s">
        <v>44</v>
      </c>
      <c r="C28" s="63" t="s">
        <v>45</v>
      </c>
      <c r="D28" s="64"/>
      <c r="E28" s="44">
        <v>364</v>
      </c>
      <c r="F28" s="44">
        <v>182</v>
      </c>
      <c r="G28" s="57">
        <v>884.5200000000001</v>
      </c>
      <c r="H28" s="57">
        <v>17.428319999999999</v>
      </c>
      <c r="I28" s="36"/>
    </row>
    <row r="29" spans="1:9" s="37" customFormat="1" ht="20.100000000000001" customHeight="1">
      <c r="A29" s="46">
        <v>15513900</v>
      </c>
      <c r="B29" s="61" t="s">
        <v>48</v>
      </c>
      <c r="C29" s="63" t="s">
        <v>49</v>
      </c>
      <c r="D29" s="64"/>
      <c r="E29" s="44">
        <v>748</v>
      </c>
      <c r="F29" s="44">
        <v>374</v>
      </c>
      <c r="G29" s="57">
        <v>815.32</v>
      </c>
      <c r="H29" s="57">
        <v>12.790800000000001</v>
      </c>
      <c r="I29" s="36"/>
    </row>
    <row r="30" spans="1:9" s="37" customFormat="1" ht="20.100000000000001" customHeight="1">
      <c r="A30" s="46">
        <v>15513900</v>
      </c>
      <c r="B30" s="61" t="s">
        <v>50</v>
      </c>
      <c r="C30" s="63" t="s">
        <v>51</v>
      </c>
      <c r="D30" s="64"/>
      <c r="E30" s="44">
        <v>1062</v>
      </c>
      <c r="F30" s="44">
        <v>531</v>
      </c>
      <c r="G30" s="57">
        <v>1768.23</v>
      </c>
      <c r="H30" s="57">
        <v>33.453000000000003</v>
      </c>
      <c r="I30" s="36"/>
    </row>
    <row r="31" spans="1:9" s="37" customFormat="1" ht="20.100000000000001" customHeight="1">
      <c r="A31" s="49"/>
      <c r="B31" s="43"/>
      <c r="C31" s="63" t="s">
        <v>27</v>
      </c>
      <c r="D31" s="64"/>
      <c r="E31" s="44">
        <f>SUM(E28:E30)</f>
        <v>2174</v>
      </c>
      <c r="F31" s="44">
        <f>SUM(F28:F30)</f>
        <v>1087</v>
      </c>
      <c r="G31" s="62">
        <f>SUM(G28:G30)</f>
        <v>3468.07</v>
      </c>
      <c r="H31" s="62">
        <f>SUM(H28:H30)</f>
        <v>63.672120000000007</v>
      </c>
      <c r="I31" s="36"/>
    </row>
    <row r="32" spans="1:9" ht="16.5" customHeight="1">
      <c r="A32" s="33"/>
      <c r="B32" s="21"/>
      <c r="C32" s="21"/>
      <c r="D32" s="21"/>
      <c r="E32" s="23"/>
      <c r="F32" s="23"/>
      <c r="G32" s="40"/>
      <c r="H32" s="40"/>
      <c r="I32" s="19"/>
    </row>
    <row r="33" spans="1:9" ht="27" customHeight="1">
      <c r="A33" s="3" t="s">
        <v>9</v>
      </c>
      <c r="B33" s="27" t="s">
        <v>52</v>
      </c>
      <c r="C33" s="34" t="s">
        <v>26</v>
      </c>
      <c r="D33" s="3" t="s">
        <v>53</v>
      </c>
      <c r="E33" s="4"/>
      <c r="F33" s="17" t="s">
        <v>10</v>
      </c>
      <c r="G33" s="41"/>
      <c r="H33" s="41" t="s">
        <v>29</v>
      </c>
      <c r="I33" s="19"/>
    </row>
    <row r="34" spans="1:9" ht="28.15" customHeight="1">
      <c r="A34" s="58" t="s">
        <v>11</v>
      </c>
      <c r="B34" s="58" t="s">
        <v>12</v>
      </c>
      <c r="C34" s="68" t="s">
        <v>20</v>
      </c>
      <c r="D34" s="68"/>
      <c r="E34" s="2" t="s">
        <v>13</v>
      </c>
      <c r="F34" s="18" t="s">
        <v>14</v>
      </c>
      <c r="G34" s="42" t="s">
        <v>15</v>
      </c>
      <c r="H34" s="42" t="s">
        <v>16</v>
      </c>
    </row>
    <row r="35" spans="1:9" s="37" customFormat="1" ht="20.100000000000001" customHeight="1">
      <c r="A35" s="46">
        <v>15513900</v>
      </c>
      <c r="B35" s="61" t="s">
        <v>50</v>
      </c>
      <c r="C35" s="63" t="s">
        <v>51</v>
      </c>
      <c r="D35" s="64"/>
      <c r="E35" s="56">
        <v>20</v>
      </c>
      <c r="F35" s="56">
        <v>10</v>
      </c>
      <c r="G35" s="57">
        <v>33.299999999999997</v>
      </c>
      <c r="H35" s="57">
        <v>0.63</v>
      </c>
      <c r="I35" s="36"/>
    </row>
    <row r="36" spans="1:9" s="37" customFormat="1" ht="20.100000000000001" customHeight="1">
      <c r="A36" s="46">
        <v>15513900</v>
      </c>
      <c r="B36" s="61" t="s">
        <v>54</v>
      </c>
      <c r="C36" s="63" t="s">
        <v>55</v>
      </c>
      <c r="D36" s="64"/>
      <c r="E36" s="56">
        <v>672</v>
      </c>
      <c r="F36" s="56">
        <v>336</v>
      </c>
      <c r="G36" s="57">
        <v>1632.96</v>
      </c>
      <c r="H36" s="57">
        <v>32.175359999999998</v>
      </c>
      <c r="I36" s="36"/>
    </row>
    <row r="37" spans="1:9" s="37" customFormat="1" ht="20.100000000000001" customHeight="1">
      <c r="A37" s="46">
        <v>15513900</v>
      </c>
      <c r="B37" s="61" t="s">
        <v>56</v>
      </c>
      <c r="C37" s="63" t="s">
        <v>57</v>
      </c>
      <c r="D37" s="64"/>
      <c r="E37" s="56">
        <v>348</v>
      </c>
      <c r="F37" s="56">
        <v>58</v>
      </c>
      <c r="G37" s="57">
        <v>372.36</v>
      </c>
      <c r="H37" s="57">
        <v>6.3944999999999999</v>
      </c>
      <c r="I37" s="36"/>
    </row>
    <row r="38" spans="1:9" s="37" customFormat="1" ht="20.100000000000001" customHeight="1">
      <c r="A38" s="46">
        <v>15513900</v>
      </c>
      <c r="B38" s="61" t="s">
        <v>58</v>
      </c>
      <c r="C38" s="63" t="s">
        <v>59</v>
      </c>
      <c r="D38" s="64"/>
      <c r="E38" s="56">
        <v>420</v>
      </c>
      <c r="F38" s="56">
        <v>70</v>
      </c>
      <c r="G38" s="57">
        <v>591.5</v>
      </c>
      <c r="H38" s="57">
        <v>10.962</v>
      </c>
      <c r="I38" s="36"/>
    </row>
    <row r="39" spans="1:9" s="37" customFormat="1" ht="20.100000000000001" customHeight="1">
      <c r="A39" s="46">
        <v>15513900</v>
      </c>
      <c r="B39" s="61" t="s">
        <v>60</v>
      </c>
      <c r="C39" s="63" t="s">
        <v>61</v>
      </c>
      <c r="D39" s="64"/>
      <c r="E39" s="56">
        <v>354</v>
      </c>
      <c r="F39" s="56">
        <v>59</v>
      </c>
      <c r="G39" s="57">
        <v>715.07999999999993</v>
      </c>
      <c r="H39" s="57">
        <v>13.474655999999998</v>
      </c>
      <c r="I39" s="36"/>
    </row>
    <row r="40" spans="1:9" ht="17.45" customHeight="1">
      <c r="A40" s="32"/>
      <c r="B40" s="58"/>
      <c r="C40" s="65" t="s">
        <v>23</v>
      </c>
      <c r="D40" s="66"/>
      <c r="E40" s="16">
        <f>SUM(E35:E39)</f>
        <v>1814</v>
      </c>
      <c r="F40" s="16">
        <f>SUM(F35:F39)</f>
        <v>533</v>
      </c>
      <c r="G40" s="54">
        <f>SUM(G35:G39)</f>
        <v>3345.2</v>
      </c>
      <c r="H40" s="54">
        <f>SUM(H35:H39)</f>
        <v>63.636516</v>
      </c>
      <c r="I40" s="19"/>
    </row>
    <row r="41" spans="1:9" s="37" customFormat="1" ht="20.100000000000001" customHeight="1">
      <c r="A41" s="50"/>
      <c r="B41" s="50"/>
      <c r="C41" s="50"/>
      <c r="D41" s="50"/>
      <c r="E41" s="51"/>
      <c r="F41" s="51"/>
      <c r="G41" s="52"/>
      <c r="H41" s="52"/>
      <c r="I41" s="36"/>
    </row>
    <row r="42" spans="1:9" ht="27" customHeight="1">
      <c r="A42" s="3" t="s">
        <v>9</v>
      </c>
      <c r="B42" s="27" t="s">
        <v>62</v>
      </c>
      <c r="C42" s="34" t="s">
        <v>26</v>
      </c>
      <c r="D42" s="3" t="s">
        <v>63</v>
      </c>
      <c r="E42" s="4"/>
      <c r="F42" s="17" t="s">
        <v>10</v>
      </c>
      <c r="G42" s="41"/>
      <c r="H42" s="41" t="s">
        <v>33</v>
      </c>
      <c r="I42" s="19"/>
    </row>
    <row r="43" spans="1:9" ht="28.15" customHeight="1">
      <c r="A43" s="59" t="s">
        <v>11</v>
      </c>
      <c r="B43" s="59" t="s">
        <v>12</v>
      </c>
      <c r="C43" s="68" t="s">
        <v>20</v>
      </c>
      <c r="D43" s="68"/>
      <c r="E43" s="2" t="s">
        <v>13</v>
      </c>
      <c r="F43" s="18" t="s">
        <v>14</v>
      </c>
      <c r="G43" s="42" t="s">
        <v>15</v>
      </c>
      <c r="H43" s="42" t="s">
        <v>16</v>
      </c>
    </row>
    <row r="44" spans="1:9" s="37" customFormat="1" ht="20.100000000000001" customHeight="1">
      <c r="A44" s="46">
        <v>15513900</v>
      </c>
      <c r="B44" s="61" t="s">
        <v>64</v>
      </c>
      <c r="C44" s="63" t="s">
        <v>65</v>
      </c>
      <c r="D44" s="64"/>
      <c r="E44" s="56">
        <v>436</v>
      </c>
      <c r="F44" s="56">
        <v>218</v>
      </c>
      <c r="G44" s="57">
        <v>1460.6</v>
      </c>
      <c r="H44" s="57">
        <v>39.97</v>
      </c>
      <c r="I44" s="36"/>
    </row>
    <row r="45" spans="1:9" s="37" customFormat="1" ht="20.100000000000001" customHeight="1">
      <c r="A45" s="46">
        <v>15512077</v>
      </c>
      <c r="B45" s="55" t="s">
        <v>66</v>
      </c>
      <c r="C45" s="63" t="s">
        <v>67</v>
      </c>
      <c r="D45" s="64"/>
      <c r="E45" s="56">
        <v>198</v>
      </c>
      <c r="F45" s="56">
        <v>99</v>
      </c>
      <c r="G45" s="57">
        <v>717.75</v>
      </c>
      <c r="H45" s="57">
        <v>14.26</v>
      </c>
      <c r="I45" s="36"/>
    </row>
    <row r="46" spans="1:9" s="37" customFormat="1" ht="20.100000000000001" customHeight="1">
      <c r="A46" s="46">
        <v>15513878</v>
      </c>
      <c r="B46" s="55" t="s">
        <v>68</v>
      </c>
      <c r="C46" s="63" t="s">
        <v>69</v>
      </c>
      <c r="D46" s="64"/>
      <c r="E46" s="56">
        <v>202</v>
      </c>
      <c r="F46" s="56">
        <v>101</v>
      </c>
      <c r="G46" s="57">
        <v>732.25</v>
      </c>
      <c r="H46" s="57">
        <v>14.54</v>
      </c>
      <c r="I46" s="36"/>
    </row>
    <row r="47" spans="1:9" ht="17.45" customHeight="1">
      <c r="A47" s="32"/>
      <c r="B47" s="59"/>
      <c r="C47" s="65" t="s">
        <v>23</v>
      </c>
      <c r="D47" s="66"/>
      <c r="E47" s="16">
        <f>SUM(E44:E46)</f>
        <v>836</v>
      </c>
      <c r="F47" s="16">
        <f>SUM(F44:F46)</f>
        <v>418</v>
      </c>
      <c r="G47" s="54">
        <f>SUM(G44:G46)</f>
        <v>2910.6</v>
      </c>
      <c r="H47" s="54">
        <f>SUM(H44:H46)</f>
        <v>68.77</v>
      </c>
      <c r="I47" s="19"/>
    </row>
    <row r="48" spans="1:9" ht="16.5" customHeight="1">
      <c r="A48" s="33"/>
      <c r="B48" s="21"/>
      <c r="C48" s="21"/>
      <c r="D48" s="21"/>
      <c r="E48" s="23"/>
      <c r="F48" s="23"/>
      <c r="G48" s="40"/>
      <c r="H48" s="40"/>
      <c r="I48" s="19"/>
    </row>
    <row r="49" spans="1:9" ht="27" customHeight="1">
      <c r="A49" s="3" t="s">
        <v>9</v>
      </c>
      <c r="B49" s="27" t="s">
        <v>70</v>
      </c>
      <c r="C49" s="34" t="s">
        <v>26</v>
      </c>
      <c r="D49" s="3" t="s">
        <v>71</v>
      </c>
      <c r="E49" s="4"/>
      <c r="F49" s="17" t="s">
        <v>10</v>
      </c>
      <c r="G49" s="41"/>
      <c r="H49" s="41" t="s">
        <v>33</v>
      </c>
      <c r="I49" s="19"/>
    </row>
    <row r="50" spans="1:9" ht="28.15" customHeight="1">
      <c r="A50" s="60" t="s">
        <v>11</v>
      </c>
      <c r="B50" s="60" t="s">
        <v>12</v>
      </c>
      <c r="C50" s="68" t="s">
        <v>20</v>
      </c>
      <c r="D50" s="68"/>
      <c r="E50" s="2" t="s">
        <v>13</v>
      </c>
      <c r="F50" s="18" t="s">
        <v>14</v>
      </c>
      <c r="G50" s="42" t="s">
        <v>15</v>
      </c>
      <c r="H50" s="42" t="s">
        <v>16</v>
      </c>
    </row>
    <row r="51" spans="1:9" s="37" customFormat="1" ht="20.100000000000001" customHeight="1">
      <c r="A51" s="46">
        <v>15512077</v>
      </c>
      <c r="B51" s="55" t="s">
        <v>66</v>
      </c>
      <c r="C51" s="63" t="s">
        <v>67</v>
      </c>
      <c r="D51" s="64"/>
      <c r="E51" s="56">
        <v>1000</v>
      </c>
      <c r="F51" s="56">
        <v>500</v>
      </c>
      <c r="G51" s="57">
        <v>3625</v>
      </c>
      <c r="H51" s="57">
        <v>72</v>
      </c>
      <c r="I51" s="36"/>
    </row>
    <row r="52" spans="1:9" ht="17.45" customHeight="1">
      <c r="A52" s="32"/>
      <c r="B52" s="60"/>
      <c r="C52" s="65" t="s">
        <v>23</v>
      </c>
      <c r="D52" s="66"/>
      <c r="E52" s="16">
        <f>SUM(E51:E51)</f>
        <v>1000</v>
      </c>
      <c r="F52" s="16">
        <f>SUM(F51:F51)</f>
        <v>500</v>
      </c>
      <c r="G52" s="54">
        <f>SUM(G51:G51)</f>
        <v>3625</v>
      </c>
      <c r="H52" s="54">
        <f>SUM(H51:H51)</f>
        <v>72</v>
      </c>
      <c r="I52" s="19"/>
    </row>
    <row r="53" spans="1:9" ht="16.5" customHeight="1">
      <c r="A53" s="33"/>
      <c r="B53" s="21"/>
      <c r="C53" s="21"/>
      <c r="D53" s="21"/>
      <c r="E53" s="23"/>
      <c r="F53" s="23"/>
      <c r="G53" s="40"/>
      <c r="H53" s="40"/>
      <c r="I53" s="19"/>
    </row>
    <row r="54" spans="1:9" ht="17.45" customHeight="1">
      <c r="A54" s="33"/>
      <c r="B54" s="21"/>
      <c r="C54" s="21"/>
      <c r="D54" s="21"/>
      <c r="E54" s="23"/>
      <c r="F54" s="23"/>
      <c r="G54" s="40"/>
      <c r="H54" s="40"/>
      <c r="I54" s="19"/>
    </row>
    <row r="55" spans="1:9" ht="15.75">
      <c r="B55" s="25"/>
      <c r="C55" s="67" t="s">
        <v>22</v>
      </c>
      <c r="D55" s="67"/>
      <c r="E55" s="26">
        <f>SUM(E52,E47,E40,E31,E24)</f>
        <v>7988</v>
      </c>
      <c r="F55" s="26">
        <f>SUM(F52,F47,F40,F31,F24)</f>
        <v>3620</v>
      </c>
      <c r="G55" s="45">
        <f>SUM(G52,G47,G40,G31,G24)</f>
        <v>16815.21</v>
      </c>
      <c r="H55" s="45">
        <f>SUM(H52,H47,H40,H31,H24)</f>
        <v>331.75863599999997</v>
      </c>
    </row>
    <row r="60" spans="1:9">
      <c r="E60" s="24"/>
    </row>
  </sheetData>
  <mergeCells count="30">
    <mergeCell ref="C37:D37"/>
    <mergeCell ref="C28:D28"/>
    <mergeCell ref="C30:D30"/>
    <mergeCell ref="A2:G2"/>
    <mergeCell ref="C16:D16"/>
    <mergeCell ref="B9:D9"/>
    <mergeCell ref="B10:C10"/>
    <mergeCell ref="C27:D27"/>
    <mergeCell ref="C20:D20"/>
    <mergeCell ref="C24:D24"/>
    <mergeCell ref="C21:D21"/>
    <mergeCell ref="C22:D22"/>
    <mergeCell ref="C23:D23"/>
    <mergeCell ref="C29:D29"/>
    <mergeCell ref="C38:D38"/>
    <mergeCell ref="C39:D39"/>
    <mergeCell ref="C52:D52"/>
    <mergeCell ref="C55:D55"/>
    <mergeCell ref="C31:D31"/>
    <mergeCell ref="C34:D34"/>
    <mergeCell ref="C35:D35"/>
    <mergeCell ref="C40:D40"/>
    <mergeCell ref="C43:D43"/>
    <mergeCell ref="C44:D44"/>
    <mergeCell ref="C47:D47"/>
    <mergeCell ref="C45:D45"/>
    <mergeCell ref="C46:D46"/>
    <mergeCell ref="C50:D50"/>
    <mergeCell ref="C51:D51"/>
    <mergeCell ref="C36:D36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2025-01-22T02:57:55Z</dcterms:modified>
</cp:coreProperties>
</file>