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48" i="7" l="1"/>
  <c r="G48" i="7"/>
  <c r="F48" i="7"/>
  <c r="E48" i="7"/>
  <c r="H44" i="7"/>
  <c r="G44" i="7"/>
  <c r="F44" i="7"/>
  <c r="E44" i="7"/>
  <c r="H35" i="7"/>
  <c r="G35" i="7"/>
  <c r="F35" i="7"/>
  <c r="E35" i="7"/>
  <c r="H23" i="7"/>
  <c r="H29" i="7"/>
  <c r="G23" i="7"/>
  <c r="G29" i="7"/>
  <c r="F23" i="7"/>
  <c r="F29" i="7"/>
  <c r="E23" i="7"/>
  <c r="E29" i="7"/>
  <c r="E16" i="7"/>
  <c r="F16" i="7"/>
  <c r="G16" i="7"/>
  <c r="H16" i="7"/>
</calcChain>
</file>

<file path=xl/sharedStrings.xml><?xml version="1.0" encoding="utf-8"?>
<sst xmlns="http://schemas.openxmlformats.org/spreadsheetml/2006/main" count="100" uniqueCount="61">
  <si>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</si>
  <si>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</si>
  <si>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</si>
  <si>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</si>
  <si>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</si>
  <si>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</si>
  <si>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</si>
  <si>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</si>
  <si>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</si>
  <si>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</si>
  <si>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</si>
  <si>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</si>
  <si>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</si>
  <si>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</si>
  <si>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</si>
  <si>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</si>
  <si>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</si>
  <si>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</si>
  <si>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</si>
  <si>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</si>
  <si>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</si>
  <si>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</si>
  <si>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</si>
  <si>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</si>
  <si>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</si>
  <si>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</si>
  <si>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</si>
  <si>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</si>
  <si>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</si>
  <si>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</si>
  <si>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</si>
  <si>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</si>
  <si>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</si>
  <si>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YMJAW237000173</t>
    <phoneticPr fontId="1" type="noConversion"/>
  </si>
  <si>
    <t>HMM SAPPHIRE V.0004E</t>
    <phoneticPr fontId="1" type="noConversion"/>
  </si>
  <si>
    <t>15513883;15513894</t>
    <phoneticPr fontId="1" type="noConversion"/>
  </si>
  <si>
    <t>TXGU7786883</t>
    <phoneticPr fontId="1" type="noConversion"/>
  </si>
  <si>
    <t>YMAS440753</t>
    <phoneticPr fontId="1" type="noConversion"/>
  </si>
  <si>
    <t>YMLU8602158</t>
    <phoneticPr fontId="1" type="noConversion"/>
  </si>
  <si>
    <t>YMAT017685</t>
    <phoneticPr fontId="1" type="noConversion"/>
  </si>
  <si>
    <t>YMMU6714255</t>
    <phoneticPr fontId="1" type="noConversion"/>
  </si>
  <si>
    <t>YMAT017664</t>
    <phoneticPr fontId="1" type="noConversion"/>
  </si>
  <si>
    <t>TCNU3655033</t>
    <phoneticPr fontId="1" type="noConversion"/>
  </si>
  <si>
    <t>YMAT017669</t>
    <phoneticPr fontId="1" type="noConversion"/>
  </si>
  <si>
    <t>KL63CM6433</t>
    <phoneticPr fontId="1" type="noConversion"/>
  </si>
  <si>
    <t>Bumper Crate Mat - Gray - S</t>
    <phoneticPr fontId="1" type="noConversion"/>
  </si>
  <si>
    <t xml:space="preserve"> KL63CM6434</t>
    <phoneticPr fontId="1" type="noConversion"/>
  </si>
  <si>
    <t xml:space="preserve"> Bumper Crate Mat - Gray - M</t>
    <phoneticPr fontId="1" type="noConversion"/>
  </si>
  <si>
    <t xml:space="preserve"> KL63CM6435</t>
    <phoneticPr fontId="1" type="noConversion"/>
  </si>
  <si>
    <t xml:space="preserve"> Bumper Crate Mat - Gray - L</t>
    <phoneticPr fontId="1" type="noConversion"/>
  </si>
  <si>
    <t>2/3-2/8/25</t>
    <phoneticPr fontId="1" type="noConversion"/>
  </si>
  <si>
    <t xml:space="preserve"> KL63CM6436</t>
    <phoneticPr fontId="1" type="noConversion"/>
  </si>
  <si>
    <t xml:space="preserve"> Bumper Crate Mat - Gray - XL</t>
    <phoneticPr fontId="1" type="noConversion"/>
  </si>
  <si>
    <t xml:space="preserve"> KL63CM6433</t>
    <phoneticPr fontId="1" type="noConversion"/>
  </si>
  <si>
    <t xml:space="preserve"> Bumper Crate Mat - Gray - S</t>
    <phoneticPr fontId="1" type="noConversion"/>
  </si>
  <si>
    <t xml:space="preserve"> KL63CM6434</t>
    <phoneticPr fontId="1" type="noConversion"/>
  </si>
  <si>
    <t xml:space="preserve"> Bumper Crate Mat - Gray - M</t>
    <phoneticPr fontId="1" type="noConversion"/>
  </si>
  <si>
    <t xml:space="preserve"> KL63CM6435</t>
    <phoneticPr fontId="1" type="noConversion"/>
  </si>
  <si>
    <t xml:space="preserve"> Bumper Crate Mat - Gray - L</t>
    <phoneticPr fontId="1" type="noConversion"/>
  </si>
  <si>
    <t xml:space="preserve"> KL63CM6436</t>
    <phoneticPr fontId="1" type="noConversion"/>
  </si>
  <si>
    <t>Bumper Crate Mat - Gray - 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</si>
</sst>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5" t="s">
        <v>4</v>
      </c>
      <c r="B2" s="65"/>
      <c r="C2" s="65"/>
      <c r="D2" s="65"/>
      <c r="E2" s="65"/>
      <c r="F2" s="65"/>
      <c r="G2" s="65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6" t="s">
        <v>35</v>
      </c>
      <c r="C9" s="66"/>
      <c r="D9" s="66"/>
      <c r="E9" s="5"/>
      <c r="F9" s="6"/>
      <c r="G9" s="6"/>
      <c r="H9" s="6"/>
    </row>
    <row r="10" spans="1:9" ht="17.45" customHeight="1">
      <c r="A10" s="6" t="s">
        <v>18</v>
      </c>
      <c r="B10" s="67" t="s">
        <v>50</v>
      </c>
      <c r="C10" s="6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34</v>
      </c>
      <c r="C12" s="7"/>
      <c r="D12" s="6"/>
      <c r="E12" s="6" t="s">
        <v>5</v>
      </c>
      <c r="F12" s="53" t="s">
        <v>33</v>
      </c>
      <c r="G12" s="53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45678</v>
      </c>
      <c r="H13" s="47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45693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1" t="s">
        <v>8</v>
      </c>
      <c r="D16" s="61"/>
      <c r="E16" s="16">
        <f>E48</f>
        <v>7408</v>
      </c>
      <c r="F16" s="16">
        <f>F48</f>
        <v>1852</v>
      </c>
      <c r="G16" s="39">
        <f>G48</f>
        <v>12200.050000000001</v>
      </c>
      <c r="H16" s="39">
        <f>H48</f>
        <v>247.18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36</v>
      </c>
      <c r="C19" s="34" t="s">
        <v>26</v>
      </c>
      <c r="D19" s="3" t="s">
        <v>37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1" t="s">
        <v>20</v>
      </c>
      <c r="D20" s="61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15513883</v>
      </c>
      <c r="B21" s="55" t="s">
        <v>44</v>
      </c>
      <c r="C21" s="62" t="s">
        <v>45</v>
      </c>
      <c r="D21" s="63"/>
      <c r="E21" s="56">
        <v>1652</v>
      </c>
      <c r="F21" s="56">
        <v>413</v>
      </c>
      <c r="G21" s="57">
        <v>1705.69</v>
      </c>
      <c r="H21" s="57">
        <v>33.39</v>
      </c>
      <c r="I21" s="36"/>
    </row>
    <row r="22" spans="1:9" s="37" customFormat="1" ht="20.100000000000001" customHeight="1">
      <c r="A22" s="46">
        <v>15513883</v>
      </c>
      <c r="B22" s="55" t="s">
        <v>46</v>
      </c>
      <c r="C22" s="62" t="s">
        <v>47</v>
      </c>
      <c r="D22" s="63"/>
      <c r="E22" s="56">
        <v>988</v>
      </c>
      <c r="F22" s="56">
        <v>247</v>
      </c>
      <c r="G22" s="57">
        <v>1333.8</v>
      </c>
      <c r="H22" s="57">
        <v>28.37</v>
      </c>
      <c r="I22" s="36"/>
    </row>
    <row r="23" spans="1:9" ht="17.45" customHeight="1">
      <c r="A23" s="32"/>
      <c r="B23" s="38"/>
      <c r="C23" s="68" t="s">
        <v>23</v>
      </c>
      <c r="D23" s="69"/>
      <c r="E23" s="16">
        <f>SUM(E21:E22)</f>
        <v>2640</v>
      </c>
      <c r="F23" s="16">
        <f>SUM(F21:F22)</f>
        <v>660</v>
      </c>
      <c r="G23" s="54">
        <f>SUM(G21:G22)</f>
        <v>3039.49</v>
      </c>
      <c r="H23" s="54">
        <f>SUM(H21:H22)</f>
        <v>61.760000000000005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27" t="s">
        <v>38</v>
      </c>
      <c r="C25" s="34" t="s">
        <v>26</v>
      </c>
      <c r="D25" s="3" t="s">
        <v>39</v>
      </c>
      <c r="E25" s="4"/>
      <c r="F25" s="17" t="s">
        <v>10</v>
      </c>
      <c r="G25" s="41"/>
      <c r="H25" s="41" t="s">
        <v>30</v>
      </c>
      <c r="I25" s="19"/>
    </row>
    <row r="26" spans="1:9" ht="28.15" customHeight="1">
      <c r="A26" s="48" t="s">
        <v>11</v>
      </c>
      <c r="B26" s="48" t="s">
        <v>12</v>
      </c>
      <c r="C26" s="61" t="s">
        <v>20</v>
      </c>
      <c r="D26" s="61"/>
      <c r="E26" s="2" t="s">
        <v>13</v>
      </c>
      <c r="F26" s="18" t="s">
        <v>14</v>
      </c>
      <c r="G26" s="42" t="s">
        <v>15</v>
      </c>
      <c r="H26" s="42" t="s">
        <v>28</v>
      </c>
    </row>
    <row r="27" spans="1:9" s="37" customFormat="1" ht="20.100000000000001" customHeight="1">
      <c r="A27" s="46">
        <v>15513883</v>
      </c>
      <c r="B27" s="55" t="s">
        <v>46</v>
      </c>
      <c r="C27" s="62" t="s">
        <v>47</v>
      </c>
      <c r="D27" s="63"/>
      <c r="E27" s="44">
        <v>664</v>
      </c>
      <c r="F27" s="44">
        <v>166</v>
      </c>
      <c r="G27" s="57">
        <v>896.4</v>
      </c>
      <c r="H27" s="57">
        <v>19.059999999999999</v>
      </c>
      <c r="I27" s="36"/>
    </row>
    <row r="28" spans="1:9" s="37" customFormat="1" ht="20.100000000000001" customHeight="1">
      <c r="A28" s="46">
        <v>15513883</v>
      </c>
      <c r="B28" s="58" t="s">
        <v>48</v>
      </c>
      <c r="C28" s="62" t="s">
        <v>49</v>
      </c>
      <c r="D28" s="63"/>
      <c r="E28" s="44">
        <v>1080</v>
      </c>
      <c r="F28" s="44">
        <v>270</v>
      </c>
      <c r="G28" s="57">
        <v>2181.6</v>
      </c>
      <c r="H28" s="57">
        <v>42.69</v>
      </c>
      <c r="I28" s="36"/>
    </row>
    <row r="29" spans="1:9" s="37" customFormat="1" ht="20.100000000000001" customHeight="1">
      <c r="A29" s="49"/>
      <c r="B29" s="43"/>
      <c r="C29" s="62" t="s">
        <v>27</v>
      </c>
      <c r="D29" s="63"/>
      <c r="E29" s="44">
        <f>SUM(E27:E28)</f>
        <v>1744</v>
      </c>
      <c r="F29" s="44">
        <f>SUM(F27:F28)</f>
        <v>436</v>
      </c>
      <c r="G29" s="59">
        <f>SUM(G27:G28)</f>
        <v>3078</v>
      </c>
      <c r="H29" s="59">
        <f>SUM(H27:H28)</f>
        <v>61.75</v>
      </c>
      <c r="I29" s="36"/>
    </row>
    <row r="30" spans="1:9" ht="16.5" customHeight="1">
      <c r="A30" s="33"/>
      <c r="B30" s="21"/>
      <c r="C30" s="21"/>
      <c r="D30" s="21"/>
      <c r="E30" s="23"/>
      <c r="F30" s="23"/>
      <c r="G30" s="40"/>
      <c r="H30" s="40"/>
      <c r="I30" s="19"/>
    </row>
    <row r="31" spans="1:9" ht="27" customHeight="1">
      <c r="A31" s="3" t="s">
        <v>9</v>
      </c>
      <c r="B31" s="27" t="s">
        <v>40</v>
      </c>
      <c r="C31" s="34" t="s">
        <v>26</v>
      </c>
      <c r="D31" s="3" t="s">
        <v>41</v>
      </c>
      <c r="E31" s="4"/>
      <c r="F31" s="17" t="s">
        <v>10</v>
      </c>
      <c r="G31" s="41"/>
      <c r="H31" s="41" t="s">
        <v>29</v>
      </c>
      <c r="I31" s="19"/>
    </row>
    <row r="32" spans="1:9" ht="28.15" customHeight="1">
      <c r="A32" s="60" t="s">
        <v>11</v>
      </c>
      <c r="B32" s="60" t="s">
        <v>12</v>
      </c>
      <c r="C32" s="61" t="s">
        <v>20</v>
      </c>
      <c r="D32" s="61"/>
      <c r="E32" s="2" t="s">
        <v>13</v>
      </c>
      <c r="F32" s="18" t="s">
        <v>14</v>
      </c>
      <c r="G32" s="42" t="s">
        <v>15</v>
      </c>
      <c r="H32" s="42" t="s">
        <v>28</v>
      </c>
    </row>
    <row r="33" spans="1:9" s="37" customFormat="1" ht="20.100000000000001" customHeight="1">
      <c r="A33" s="46">
        <v>15513883</v>
      </c>
      <c r="B33" s="58" t="s">
        <v>48</v>
      </c>
      <c r="C33" s="62" t="s">
        <v>49</v>
      </c>
      <c r="D33" s="63"/>
      <c r="E33" s="44">
        <v>572</v>
      </c>
      <c r="F33" s="44">
        <v>143</v>
      </c>
      <c r="G33" s="57">
        <v>1155.44</v>
      </c>
      <c r="H33" s="57">
        <v>22.61</v>
      </c>
      <c r="I33" s="36"/>
    </row>
    <row r="34" spans="1:9" s="37" customFormat="1" ht="20.100000000000001" customHeight="1">
      <c r="A34" s="46">
        <v>15513883</v>
      </c>
      <c r="B34" s="58" t="s">
        <v>51</v>
      </c>
      <c r="C34" s="62" t="s">
        <v>52</v>
      </c>
      <c r="D34" s="63"/>
      <c r="E34" s="44">
        <v>872</v>
      </c>
      <c r="F34" s="44">
        <v>218</v>
      </c>
      <c r="G34" s="57">
        <v>1905.32</v>
      </c>
      <c r="H34" s="57">
        <v>39.26</v>
      </c>
      <c r="I34" s="36"/>
    </row>
    <row r="35" spans="1:9" s="37" customFormat="1" ht="20.100000000000001" customHeight="1">
      <c r="A35" s="49"/>
      <c r="B35" s="43"/>
      <c r="C35" s="62" t="s">
        <v>23</v>
      </c>
      <c r="D35" s="63"/>
      <c r="E35" s="44">
        <f>SUM(E33:E34)</f>
        <v>1444</v>
      </c>
      <c r="F35" s="44">
        <f>SUM(F33:F34)</f>
        <v>361</v>
      </c>
      <c r="G35" s="59">
        <f>SUM(G33:G34)</f>
        <v>3060.76</v>
      </c>
      <c r="H35" s="59">
        <f>SUM(H33:H34)</f>
        <v>61.87</v>
      </c>
      <c r="I35" s="36"/>
    </row>
    <row r="36" spans="1:9" s="37" customFormat="1" ht="20.100000000000001" customHeight="1">
      <c r="A36" s="50"/>
      <c r="B36" s="50"/>
      <c r="C36" s="50"/>
      <c r="D36" s="50"/>
      <c r="E36" s="51"/>
      <c r="F36" s="51"/>
      <c r="G36" s="52"/>
      <c r="H36" s="52"/>
      <c r="I36" s="36"/>
    </row>
    <row r="37" spans="1:9" ht="27" customHeight="1">
      <c r="A37" s="3" t="s">
        <v>9</v>
      </c>
      <c r="B37" s="27" t="s">
        <v>42</v>
      </c>
      <c r="C37" s="34" t="s">
        <v>26</v>
      </c>
      <c r="D37" s="3" t="s">
        <v>43</v>
      </c>
      <c r="E37" s="4"/>
      <c r="F37" s="17" t="s">
        <v>10</v>
      </c>
      <c r="G37" s="41"/>
      <c r="H37" s="41" t="s">
        <v>29</v>
      </c>
      <c r="I37" s="19"/>
    </row>
    <row r="38" spans="1:9" ht="28.15" customHeight="1">
      <c r="A38" s="60" t="s">
        <v>11</v>
      </c>
      <c r="B38" s="60" t="s">
        <v>12</v>
      </c>
      <c r="C38" s="61" t="s">
        <v>20</v>
      </c>
      <c r="D38" s="61"/>
      <c r="E38" s="2" t="s">
        <v>13</v>
      </c>
      <c r="F38" s="18" t="s">
        <v>14</v>
      </c>
      <c r="G38" s="42" t="s">
        <v>15</v>
      </c>
      <c r="H38" s="42" t="s">
        <v>28</v>
      </c>
    </row>
    <row r="39" spans="1:9" s="37" customFormat="1" ht="20.100000000000001" customHeight="1">
      <c r="A39" s="46">
        <v>15513883</v>
      </c>
      <c r="B39" s="58" t="s">
        <v>51</v>
      </c>
      <c r="C39" s="62" t="s">
        <v>52</v>
      </c>
      <c r="D39" s="63"/>
      <c r="E39" s="44">
        <v>780</v>
      </c>
      <c r="F39" s="44">
        <v>195</v>
      </c>
      <c r="G39" s="57">
        <v>1704.3</v>
      </c>
      <c r="H39" s="57">
        <v>35.11</v>
      </c>
      <c r="I39" s="36"/>
    </row>
    <row r="40" spans="1:9" s="37" customFormat="1" ht="20.100000000000001" customHeight="1">
      <c r="A40" s="46">
        <v>15513894</v>
      </c>
      <c r="B40" s="58" t="s">
        <v>53</v>
      </c>
      <c r="C40" s="62" t="s">
        <v>54</v>
      </c>
      <c r="D40" s="63"/>
      <c r="E40" s="44">
        <v>200</v>
      </c>
      <c r="F40" s="44">
        <v>50</v>
      </c>
      <c r="G40" s="57">
        <v>206.5</v>
      </c>
      <c r="H40" s="57">
        <v>4.04</v>
      </c>
      <c r="I40" s="36"/>
    </row>
    <row r="41" spans="1:9" s="37" customFormat="1" ht="20.100000000000001" customHeight="1">
      <c r="A41" s="46">
        <v>15513894</v>
      </c>
      <c r="B41" s="58" t="s">
        <v>55</v>
      </c>
      <c r="C41" s="62" t="s">
        <v>56</v>
      </c>
      <c r="D41" s="63"/>
      <c r="E41" s="44">
        <v>200</v>
      </c>
      <c r="F41" s="44">
        <v>50</v>
      </c>
      <c r="G41" s="57">
        <v>270</v>
      </c>
      <c r="H41" s="57">
        <v>5.74</v>
      </c>
      <c r="I41" s="36"/>
    </row>
    <row r="42" spans="1:9" s="37" customFormat="1" ht="20.100000000000001" customHeight="1">
      <c r="A42" s="46">
        <v>15513894</v>
      </c>
      <c r="B42" s="58" t="s">
        <v>57</v>
      </c>
      <c r="C42" s="62" t="s">
        <v>58</v>
      </c>
      <c r="D42" s="63"/>
      <c r="E42" s="44">
        <v>200</v>
      </c>
      <c r="F42" s="44">
        <v>50</v>
      </c>
      <c r="G42" s="57">
        <v>404</v>
      </c>
      <c r="H42" s="57">
        <v>7.91</v>
      </c>
      <c r="I42" s="36"/>
    </row>
    <row r="43" spans="1:9" s="37" customFormat="1" ht="20.100000000000001" customHeight="1">
      <c r="A43" s="46">
        <v>15513894</v>
      </c>
      <c r="B43" s="58" t="s">
        <v>59</v>
      </c>
      <c r="C43" s="62" t="s">
        <v>60</v>
      </c>
      <c r="D43" s="63"/>
      <c r="E43" s="44">
        <v>200</v>
      </c>
      <c r="F43" s="44">
        <v>50</v>
      </c>
      <c r="G43" s="57">
        <v>437</v>
      </c>
      <c r="H43" s="57">
        <v>9</v>
      </c>
      <c r="I43" s="36"/>
    </row>
    <row r="44" spans="1:9" s="37" customFormat="1" ht="20.100000000000001" customHeight="1">
      <c r="A44" s="49"/>
      <c r="B44" s="43"/>
      <c r="C44" s="62" t="s">
        <v>23</v>
      </c>
      <c r="D44" s="63"/>
      <c r="E44" s="44">
        <f>SUM(E39:E43)</f>
        <v>1580</v>
      </c>
      <c r="F44" s="44">
        <f>SUM(F39:F43)</f>
        <v>395</v>
      </c>
      <c r="G44" s="59">
        <f>SUM(G39:G43)</f>
        <v>3021.8</v>
      </c>
      <c r="H44" s="59">
        <f>SUM(H39:H43)</f>
        <v>61.8</v>
      </c>
      <c r="I44" s="36"/>
    </row>
    <row r="45" spans="1:9" ht="16.5" customHeight="1">
      <c r="A45" s="33"/>
      <c r="B45" s="21"/>
      <c r="C45" s="21"/>
      <c r="D45" s="21"/>
      <c r="E45" s="23"/>
      <c r="F45" s="23"/>
      <c r="G45" s="40"/>
      <c r="H45" s="40"/>
      <c r="I45" s="19"/>
    </row>
    <row r="46" spans="1:9" ht="16.5" customHeight="1">
      <c r="A46" s="33"/>
      <c r="B46" s="21"/>
      <c r="C46" s="21"/>
      <c r="D46" s="21"/>
      <c r="E46" s="23"/>
      <c r="F46" s="23"/>
      <c r="G46" s="40"/>
      <c r="H46" s="40"/>
      <c r="I46" s="19"/>
    </row>
    <row r="47" spans="1:9" ht="17.45" customHeight="1">
      <c r="A47" s="33"/>
      <c r="B47" s="21"/>
      <c r="C47" s="21"/>
      <c r="D47" s="21"/>
      <c r="E47" s="23"/>
      <c r="F47" s="23"/>
      <c r="G47" s="40"/>
      <c r="H47" s="40"/>
      <c r="I47" s="19"/>
    </row>
    <row r="48" spans="1:9" ht="15.75">
      <c r="B48" s="25"/>
      <c r="C48" s="64" t="s">
        <v>22</v>
      </c>
      <c r="D48" s="64"/>
      <c r="E48" s="26">
        <f>SUM(E44,E35,E29,E23)</f>
        <v>7408</v>
      </c>
      <c r="F48" s="26">
        <f>SUM(F44,F35,F29,F23)</f>
        <v>1852</v>
      </c>
      <c r="G48" s="45">
        <f>SUM(G44,G35,G29,G23)</f>
        <v>12200.050000000001</v>
      </c>
      <c r="H48" s="45">
        <f>SUM(H44,H35,H29,H23)</f>
        <v>247.18</v>
      </c>
    </row>
    <row r="53" spans="5:5">
      <c r="E53" s="24"/>
    </row>
  </sheetData>
  <mergeCells count="24">
    <mergeCell ref="C27:D27"/>
    <mergeCell ref="C29:D29"/>
    <mergeCell ref="C28:D28"/>
    <mergeCell ref="A2:G2"/>
    <mergeCell ref="C16:D16"/>
    <mergeCell ref="B9:D9"/>
    <mergeCell ref="B10:C10"/>
    <mergeCell ref="C26:D26"/>
    <mergeCell ref="C20:D20"/>
    <mergeCell ref="C23:D23"/>
    <mergeCell ref="C21:D21"/>
    <mergeCell ref="C22:D22"/>
    <mergeCell ref="C32:D32"/>
    <mergeCell ref="C33:D33"/>
    <mergeCell ref="C34:D34"/>
    <mergeCell ref="C35:D35"/>
    <mergeCell ref="C48:D48"/>
    <mergeCell ref="C38:D38"/>
    <mergeCell ref="C39:D39"/>
    <mergeCell ref="C43:D43"/>
    <mergeCell ref="C44:D44"/>
    <mergeCell ref="C40:D40"/>
    <mergeCell ref="C41:D41"/>
    <mergeCell ref="C42:D4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2025-01-20T03:02:12Z</dcterms:modified>
</cp:coreProperties>
</file>