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1273BB79-9D82-498B-866F-01E1B65FE216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</calcChain>
</file>

<file path=xl/sharedStrings.xml><?xml version="1.0" encoding="utf-8"?>
<sst xmlns="http://schemas.openxmlformats.org/spreadsheetml/2006/main" count="195" uniqueCount="55">
  <si>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</si>
  <si>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</si>
  <si>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</si>
  <si>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</si>
  <si>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</si>
  <si>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</si>
  <si>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</si>
  <si>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</si>
  <si>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</si>
  <si>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</si>
  <si>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6542192911</t>
  </si>
  <si>
    <t>DM-RETURN TO VENDOR-DROPSHIP</t>
  </si>
  <si>
    <t/>
  </si>
  <si>
    <t>SD2</t>
  </si>
  <si>
    <t>BATH</t>
  </si>
  <si>
    <t>6542192912</t>
  </si>
  <si>
    <t>6556054642</t>
  </si>
  <si>
    <t>SHET</t>
  </si>
  <si>
    <t>6621591661</t>
  </si>
  <si>
    <t>BLK</t>
  </si>
  <si>
    <t>6709434111</t>
  </si>
  <si>
    <t>ADUL</t>
  </si>
  <si>
    <t>6728905453</t>
  </si>
  <si>
    <t>6730863582</t>
  </si>
  <si>
    <t>6752144201</t>
  </si>
  <si>
    <t>6775270503</t>
  </si>
  <si>
    <t>6795420081</t>
  </si>
  <si>
    <t>6803893323</t>
  </si>
  <si>
    <t>6817854211</t>
  </si>
  <si>
    <t>6825477881</t>
  </si>
  <si>
    <t>6855081751</t>
  </si>
  <si>
    <t>6865753972</t>
  </si>
  <si>
    <t>7027381443</t>
  </si>
  <si>
    <t>CB2500990</t>
  </si>
  <si>
    <t>Row Labels</t>
  </si>
  <si>
    <t>Grand Total</t>
  </si>
  <si>
    <t>Cost Unit</t>
  </si>
  <si>
    <t>Whse</t>
  </si>
  <si>
    <t>Sum of Adjustment Amt</t>
  </si>
  <si>
    <t>1Z449FE50339828011</t>
  </si>
  <si>
    <t>1Z449FE50338661550</t>
  </si>
  <si>
    <t>1Z449FE50325174799</t>
  </si>
  <si>
    <t>1Z449FE50325445157</t>
  </si>
  <si>
    <t>1Z449FE50392013701</t>
  </si>
  <si>
    <t>1Z449FE50393816440</t>
  </si>
  <si>
    <t>1Z449FE50334472584</t>
  </si>
  <si>
    <t>1Z449FE50337959393</t>
  </si>
  <si>
    <t>1Z449FE50394770881</t>
  </si>
  <si>
    <t>1Z449FE50334407510</t>
  </si>
  <si>
    <t>1Z449FE50393182465</t>
  </si>
  <si>
    <t>1Z449FE50337541404</t>
  </si>
  <si>
    <t>1Z449FE50390807938</t>
  </si>
  <si>
    <t>1Z449FE50332458326</t>
  </si>
  <si>
    <t>1Z449FE50329355121</t>
  </si>
  <si>
    <t>VALID - customer refused delivery.  UPS returned to WH. Responsible Party = Not a chargeback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</si>
</sst>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0" fillId="0" borderId="1" xfId="0" applyBorder="1"/>
    <xf numFmtId="0" fontId="0" fillId="2" borderId="1" xfId="0" applyFill="1" applyBorder="1"/>
    <xf numFmtId="39" fontId="0" fillId="0" borderId="1" xfId="0" applyNumberFormat="1" applyBorder="1" applyAlignment="1">
      <alignment horizontal="right"/>
    </xf>
    <xf numFmtId="0" fontId="0" fillId="0" borderId="2" xfId="0" applyBorder="1"/>
    <xf numFmtId="0" fontId="0" fillId="2" borderId="2" xfId="0" applyFill="1" applyBorder="1"/>
    <xf numFmtId="39" fontId="0" fillId="0" borderId="2" xfId="0" applyNumberFormat="1" applyBorder="1" applyAlignment="1">
      <alignment horizontal="right"/>
    </xf>
    <xf numFmtId="0" fontId="0" fillId="0" borderId="3" xfId="0" applyBorder="1"/>
    <xf numFmtId="39" fontId="0" fillId="0" borderId="3" xfId="0" applyNumberFormat="1" applyBorder="1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Normal" xfId="0" builtinId="0"/>
    <cellStyle name="Normal 2" xfId="1" xr:uid="{00000000-0005-0000-0000-000001000000}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97.998597569444" createdVersion="4" refreshedVersion="4" minRefreshableVersion="3" recordCount="16" xr:uid="{00000000-000A-0000-FFFF-FFFF05000000}">
  <cacheSource type="worksheet">
    <worksheetSource ref="A1:K17" sheet="Sheet1"/>
  </cacheSource>
  <cacheFields count="11">
    <cacheField name="Segment" numFmtId="0">
      <sharedItems/>
    </cacheField>
    <cacheField name="Document Number" numFmtId="0">
      <sharedItems/>
    </cacheField>
    <cacheField name="Adjustment Amt" numFmtId="39">
      <sharedItems containsSemiMixedTypes="0" containsString="0" containsNumber="1" minValue="-94.77" maxValue="-15"/>
    </cacheField>
    <cacheField name="PO Number" numFmtId="0">
      <sharedItems containsSemiMixedTypes="0" containsString="0" containsNumber="1" containsInteger="1" minValue="477777407" maxValue="491127667"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Whse" numFmtId="0">
      <sharedItems/>
    </cacheField>
    <cacheField name="Cost Unit" numFmtId="0">
      <sharedItems count="4">
        <s v="BATH"/>
        <s v="SHET"/>
        <s v="BLK"/>
        <s v="ADU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s v="820ADX"/>
    <s v="6542192911"/>
    <n v="-15"/>
    <n v="477777407"/>
    <s v="DM-RETURN TO VENDOR-DROPSHIP"/>
    <s v=""/>
    <s v=""/>
    <s v=""/>
    <s v=""/>
    <s v="SD2"/>
    <x v="0"/>
  </r>
  <r>
    <s v="820ADX"/>
    <s v="6542192912"/>
    <n v="-15"/>
    <n v="477777407"/>
    <s v="DM-RETURN TO VENDOR-DROPSHIP"/>
    <s v=""/>
    <s v=""/>
    <s v=""/>
    <s v=""/>
    <s v="SD2"/>
    <x v="0"/>
  </r>
  <r>
    <s v="820ADX"/>
    <s v="6556054642"/>
    <n v="-16.920000000000002"/>
    <n v="478127482"/>
    <s v="DM-RETURN TO VENDOR-DROPSHIP"/>
    <s v=""/>
    <s v=""/>
    <s v=""/>
    <s v=""/>
    <s v="SD2"/>
    <x v="1"/>
  </r>
  <r>
    <s v="820ADX"/>
    <s v="6621591661"/>
    <n v="-34.869999999999997"/>
    <n v="479818600"/>
    <s v="DM-RETURN TO VENDOR-DROPSHIP"/>
    <s v=""/>
    <s v=""/>
    <s v=""/>
    <s v=""/>
    <s v="SD2"/>
    <x v="2"/>
  </r>
  <r>
    <s v="820ADX"/>
    <s v="6709434111"/>
    <n v="-78.12"/>
    <n v="482114157"/>
    <s v="DM-RETURN TO VENDOR-DROPSHIP"/>
    <s v=""/>
    <s v=""/>
    <s v=""/>
    <s v=""/>
    <s v="SD2"/>
    <x v="3"/>
  </r>
  <r>
    <s v="820ADX"/>
    <s v="6728905453"/>
    <n v="-15"/>
    <n v="482683055"/>
    <s v="DM-RETURN TO VENDOR-DROPSHIP"/>
    <s v=""/>
    <s v=""/>
    <s v=""/>
    <s v=""/>
    <s v="SD2"/>
    <x v="0"/>
  </r>
  <r>
    <s v="820ADX"/>
    <s v="6730863582"/>
    <n v="-62.39"/>
    <n v="482741564"/>
    <s v="DM-RETURN TO VENDOR-DROPSHIP"/>
    <s v=""/>
    <s v=""/>
    <s v=""/>
    <s v=""/>
    <s v="SD2"/>
    <x v="3"/>
  </r>
  <r>
    <s v="820ADX"/>
    <s v="6752144201"/>
    <n v="-15.19"/>
    <n v="483360600"/>
    <s v="DM-RETURN TO VENDOR-DROPSHIP"/>
    <s v=""/>
    <s v=""/>
    <s v=""/>
    <s v=""/>
    <s v="SD2"/>
    <x v="0"/>
  </r>
  <r>
    <s v="820ADX"/>
    <s v="6775270503"/>
    <n v="-34.869999999999997"/>
    <n v="484033228"/>
    <s v="DM-RETURN TO VENDOR-DROPSHIP"/>
    <s v=""/>
    <s v=""/>
    <s v=""/>
    <s v=""/>
    <s v="SD2"/>
    <x v="2"/>
  </r>
  <r>
    <s v="820ADX"/>
    <s v="6795420081"/>
    <n v="-37.35"/>
    <n v="484636754"/>
    <s v="DM-RETURN TO VENDOR-DROPSHIP"/>
    <s v=""/>
    <s v=""/>
    <s v=""/>
    <s v=""/>
    <s v="SD2"/>
    <x v="2"/>
  </r>
  <r>
    <s v="820ADX"/>
    <s v="6803893323"/>
    <n v="-21.48"/>
    <n v="484902316"/>
    <s v="DM-RETURN TO VENDOR-DROPSHIP"/>
    <s v=""/>
    <s v=""/>
    <s v=""/>
    <s v=""/>
    <s v="SD2"/>
    <x v="1"/>
  </r>
  <r>
    <s v="820ADX"/>
    <s v="6817854211"/>
    <n v="-87.8"/>
    <n v="485340072"/>
    <s v="DM-RETURN TO VENDOR-DROPSHIP"/>
    <s v=""/>
    <s v=""/>
    <s v=""/>
    <s v=""/>
    <s v="SD2"/>
    <x v="3"/>
  </r>
  <r>
    <s v="820ADX"/>
    <s v="6825477881"/>
    <n v="-29.93"/>
    <n v="485584756"/>
    <s v="DM-RETURN TO VENDOR-DROPSHIP"/>
    <s v=""/>
    <s v=""/>
    <s v=""/>
    <s v=""/>
    <s v="SD2"/>
    <x v="3"/>
  </r>
  <r>
    <s v="820ADX"/>
    <s v="6855081751"/>
    <n v="-34.549999999999997"/>
    <n v="486547047"/>
    <s v="DM-RETURN TO VENDOR-DROPSHIP"/>
    <s v=""/>
    <s v=""/>
    <s v=""/>
    <s v=""/>
    <s v="SD2"/>
    <x v="2"/>
  </r>
  <r>
    <s v="820ADX"/>
    <s v="6865753972"/>
    <n v="-23.38"/>
    <n v="486921410"/>
    <s v="DM-RETURN TO VENDOR-DROPSHIP"/>
    <s v=""/>
    <s v=""/>
    <s v=""/>
    <s v=""/>
    <s v="SD2"/>
    <x v="1"/>
  </r>
  <r>
    <s v="820ADX"/>
    <s v="7027381443"/>
    <n v="-94.77"/>
    <n v="491127667"/>
    <s v="DM-RETURN TO VENDOR-DROPSHIP"/>
    <s v=""/>
    <s v=""/>
    <s v=""/>
    <s v=""/>
    <s v="SD2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26:F31" firstHeaderRow="1" firstDataRow="1" firstDataCol="1"/>
  <pivotFields count="11">
    <pivotField showAll="0" defaultSubtotal="0"/>
    <pivotField showAll="0" defaultSubtotal="0"/>
    <pivotField dataField="1" numFmtId="39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axis="axisRow" showAll="0">
      <items count="5">
        <item x="3"/>
        <item x="0"/>
        <item x="1"/>
        <item x="2"/>
        <item t="default"/>
      </items>
    </pivotField>
  </pivotFields>
  <rowFields count="1">
    <field x="1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Adjustment Amt" fld="2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"/>
  <sheetViews>
    <sheetView tabSelected="1" workbookViewId="0">
      <pane xSplit="4" ySplit="1" topLeftCell="L2" activePane="bottomRight" state="frozen"/>
      <selection pane="topRight" activeCell="E1" sqref="E1"/>
      <selection pane="bottomLeft" activeCell="A2" sqref="A2"/>
      <selection pane="bottomRight" activeCell="Q2" sqref="Q2:Q17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4.28515625" customWidth="1"/>
    <col min="5" max="5" width="18.140625" customWidth="1"/>
    <col min="6" max="6" width="22.5703125" customWidth="1"/>
    <col min="7" max="7" width="7" bestFit="1" customWidth="1"/>
    <col min="8" max="8" width="6.5703125" bestFit="1" customWidth="1"/>
    <col min="9" max="9" width="10.85546875" bestFit="1" customWidth="1"/>
    <col min="10" max="10" width="6.140625" bestFit="1" customWidth="1"/>
    <col min="11" max="11" width="9.140625" bestFit="1" customWidth="1"/>
    <col min="12" max="12" width="8" bestFit="1" customWidth="1"/>
    <col min="13" max="13" width="7" bestFit="1" customWidth="1"/>
    <col min="14" max="14" width="10.28515625" bestFit="1" customWidth="1"/>
    <col min="15" max="15" width="19.710937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37</v>
      </c>
      <c r="K1" s="1" t="s">
        <v>36</v>
      </c>
    </row>
    <row r="2" spans="1:17" ht="16.5" customHeight="1" x14ac:dyDescent="0.25">
      <c r="A2" s="3" t="s">
        <v>9</v>
      </c>
      <c r="B2" s="4" t="s">
        <v>10</v>
      </c>
      <c r="C2" s="5">
        <v>-15</v>
      </c>
      <c r="D2" s="3">
        <v>477777407</v>
      </c>
      <c r="E2" s="3" t="s">
        <v>11</v>
      </c>
      <c r="F2" s="3" t="s">
        <v>12</v>
      </c>
      <c r="G2" s="3" t="s">
        <v>12</v>
      </c>
      <c r="H2" s="3" t="s">
        <v>12</v>
      </c>
      <c r="I2" s="3" t="s">
        <v>12</v>
      </c>
      <c r="J2" t="s">
        <v>13</v>
      </c>
      <c r="K2" t="s">
        <v>14</v>
      </c>
      <c r="O2" t="s">
        <v>39</v>
      </c>
      <c r="Q2" t="s">
        <v>54</v>
      </c>
    </row>
    <row r="3" spans="1:17" x14ac:dyDescent="0.25">
      <c r="A3" s="3" t="s">
        <v>9</v>
      </c>
      <c r="B3" s="4" t="s">
        <v>15</v>
      </c>
      <c r="C3" s="5">
        <v>-15</v>
      </c>
      <c r="D3">
        <v>477777407</v>
      </c>
      <c r="E3" s="3" t="s">
        <v>11</v>
      </c>
      <c r="F3" s="3" t="s">
        <v>12</v>
      </c>
      <c r="G3" s="3" t="s">
        <v>12</v>
      </c>
      <c r="H3" s="3" t="s">
        <v>12</v>
      </c>
      <c r="I3" s="3" t="s">
        <v>12</v>
      </c>
      <c r="J3" t="s">
        <v>13</v>
      </c>
      <c r="K3" t="s">
        <v>14</v>
      </c>
      <c r="O3" t="s">
        <v>40</v>
      </c>
      <c r="Q3" t="s">
        <v>54</v>
      </c>
    </row>
    <row r="4" spans="1:17" x14ac:dyDescent="0.25">
      <c r="A4" s="3" t="s">
        <v>9</v>
      </c>
      <c r="B4" s="4" t="s">
        <v>16</v>
      </c>
      <c r="C4" s="5">
        <v>-16.920000000000002</v>
      </c>
      <c r="D4">
        <v>478127482</v>
      </c>
      <c r="E4" s="3" t="s">
        <v>11</v>
      </c>
      <c r="F4" s="3" t="s">
        <v>12</v>
      </c>
      <c r="G4" s="3" t="s">
        <v>12</v>
      </c>
      <c r="H4" s="3" t="s">
        <v>12</v>
      </c>
      <c r="I4" s="3" t="s">
        <v>12</v>
      </c>
      <c r="J4" t="s">
        <v>13</v>
      </c>
      <c r="K4" t="s">
        <v>17</v>
      </c>
      <c r="O4" t="s">
        <v>41</v>
      </c>
      <c r="Q4" t="s">
        <v>54</v>
      </c>
    </row>
    <row r="5" spans="1:17" x14ac:dyDescent="0.25">
      <c r="A5" s="3" t="s">
        <v>9</v>
      </c>
      <c r="B5" s="4" t="s">
        <v>18</v>
      </c>
      <c r="C5" s="5">
        <v>-34.869999999999997</v>
      </c>
      <c r="D5">
        <v>479818600</v>
      </c>
      <c r="E5" s="3" t="s">
        <v>11</v>
      </c>
      <c r="F5" s="3" t="s">
        <v>12</v>
      </c>
      <c r="G5" s="3" t="s">
        <v>12</v>
      </c>
      <c r="H5" s="3" t="s">
        <v>12</v>
      </c>
      <c r="I5" s="3" t="s">
        <v>12</v>
      </c>
      <c r="J5" t="s">
        <v>13</v>
      </c>
      <c r="K5" t="s">
        <v>19</v>
      </c>
      <c r="O5" t="s">
        <v>42</v>
      </c>
      <c r="Q5" t="s">
        <v>54</v>
      </c>
    </row>
    <row r="6" spans="1:17" x14ac:dyDescent="0.25">
      <c r="A6" s="3" t="s">
        <v>9</v>
      </c>
      <c r="B6" s="4" t="s">
        <v>20</v>
      </c>
      <c r="C6" s="5">
        <v>-78.12</v>
      </c>
      <c r="D6">
        <v>482114157</v>
      </c>
      <c r="E6" s="3" t="s">
        <v>11</v>
      </c>
      <c r="F6" s="3" t="s">
        <v>12</v>
      </c>
      <c r="G6" s="3" t="s">
        <v>12</v>
      </c>
      <c r="H6" s="3" t="s">
        <v>12</v>
      </c>
      <c r="I6" s="3" t="s">
        <v>12</v>
      </c>
      <c r="J6" t="s">
        <v>13</v>
      </c>
      <c r="K6" t="s">
        <v>21</v>
      </c>
      <c r="O6" t="s">
        <v>43</v>
      </c>
      <c r="Q6" t="s">
        <v>54</v>
      </c>
    </row>
    <row r="7" spans="1:17" x14ac:dyDescent="0.25">
      <c r="A7" s="3" t="s">
        <v>9</v>
      </c>
      <c r="B7" s="4" t="s">
        <v>22</v>
      </c>
      <c r="C7" s="5">
        <v>-15</v>
      </c>
      <c r="D7">
        <v>482683055</v>
      </c>
      <c r="E7" s="3" t="s">
        <v>11</v>
      </c>
      <c r="F7" s="3" t="s">
        <v>12</v>
      </c>
      <c r="G7" s="3" t="s">
        <v>12</v>
      </c>
      <c r="H7" s="3" t="s">
        <v>12</v>
      </c>
      <c r="I7" s="3" t="s">
        <v>12</v>
      </c>
      <c r="J7" t="s">
        <v>13</v>
      </c>
      <c r="K7" t="s">
        <v>14</v>
      </c>
      <c r="O7" t="s">
        <v>44</v>
      </c>
      <c r="Q7" t="s">
        <v>54</v>
      </c>
    </row>
    <row r="8" spans="1:17" x14ac:dyDescent="0.25">
      <c r="A8" s="3" t="s">
        <v>9</v>
      </c>
      <c r="B8" s="4" t="s">
        <v>23</v>
      </c>
      <c r="C8" s="5">
        <v>-62.39</v>
      </c>
      <c r="D8">
        <v>482741564</v>
      </c>
      <c r="E8" s="3" t="s">
        <v>11</v>
      </c>
      <c r="F8" s="3" t="s">
        <v>12</v>
      </c>
      <c r="G8" s="3" t="s">
        <v>12</v>
      </c>
      <c r="H8" s="3" t="s">
        <v>12</v>
      </c>
      <c r="I8" s="3" t="s">
        <v>12</v>
      </c>
      <c r="J8" t="s">
        <v>13</v>
      </c>
      <c r="K8" t="s">
        <v>21</v>
      </c>
      <c r="O8" t="s">
        <v>45</v>
      </c>
      <c r="Q8" t="s">
        <v>54</v>
      </c>
    </row>
    <row r="9" spans="1:17" x14ac:dyDescent="0.25">
      <c r="A9" s="3" t="s">
        <v>9</v>
      </c>
      <c r="B9" s="4" t="s">
        <v>24</v>
      </c>
      <c r="C9" s="5">
        <v>-15.19</v>
      </c>
      <c r="D9">
        <v>483360600</v>
      </c>
      <c r="E9" s="3" t="s">
        <v>11</v>
      </c>
      <c r="F9" s="3" t="s">
        <v>12</v>
      </c>
      <c r="G9" s="3" t="s">
        <v>12</v>
      </c>
      <c r="H9" s="3" t="s">
        <v>12</v>
      </c>
      <c r="I9" s="3" t="s">
        <v>12</v>
      </c>
      <c r="J9" t="s">
        <v>13</v>
      </c>
      <c r="K9" t="s">
        <v>14</v>
      </c>
      <c r="O9" t="s">
        <v>46</v>
      </c>
      <c r="Q9" t="s">
        <v>54</v>
      </c>
    </row>
    <row r="10" spans="1:17" x14ac:dyDescent="0.25">
      <c r="A10" s="3" t="s">
        <v>9</v>
      </c>
      <c r="B10" s="4" t="s">
        <v>25</v>
      </c>
      <c r="C10" s="5">
        <v>-34.869999999999997</v>
      </c>
      <c r="D10">
        <v>484033228</v>
      </c>
      <c r="E10" s="3" t="s">
        <v>11</v>
      </c>
      <c r="F10" s="3" t="s">
        <v>12</v>
      </c>
      <c r="G10" s="3" t="s">
        <v>12</v>
      </c>
      <c r="H10" s="3" t="s">
        <v>12</v>
      </c>
      <c r="I10" s="3" t="s">
        <v>12</v>
      </c>
      <c r="J10" t="s">
        <v>13</v>
      </c>
      <c r="K10" t="s">
        <v>19</v>
      </c>
      <c r="O10" t="s">
        <v>47</v>
      </c>
      <c r="Q10" t="s">
        <v>54</v>
      </c>
    </row>
    <row r="11" spans="1:17" x14ac:dyDescent="0.25">
      <c r="A11" s="3" t="s">
        <v>9</v>
      </c>
      <c r="B11" s="4" t="s">
        <v>26</v>
      </c>
      <c r="C11" s="5">
        <v>-37.35</v>
      </c>
      <c r="D11">
        <v>484636754</v>
      </c>
      <c r="E11" s="3" t="s">
        <v>11</v>
      </c>
      <c r="F11" s="3" t="s">
        <v>12</v>
      </c>
      <c r="G11" s="3" t="s">
        <v>12</v>
      </c>
      <c r="H11" s="3" t="s">
        <v>12</v>
      </c>
      <c r="I11" s="3" t="s">
        <v>12</v>
      </c>
      <c r="J11" t="s">
        <v>13</v>
      </c>
      <c r="K11" t="s">
        <v>19</v>
      </c>
      <c r="O11" t="s">
        <v>48</v>
      </c>
      <c r="Q11" t="s">
        <v>54</v>
      </c>
    </row>
    <row r="12" spans="1:17" x14ac:dyDescent="0.25">
      <c r="A12" s="3" t="s">
        <v>9</v>
      </c>
      <c r="B12" s="4" t="s">
        <v>27</v>
      </c>
      <c r="C12" s="5">
        <v>-21.48</v>
      </c>
      <c r="D12">
        <v>484902316</v>
      </c>
      <c r="E12" s="3" t="s">
        <v>11</v>
      </c>
      <c r="F12" s="3" t="s">
        <v>12</v>
      </c>
      <c r="G12" s="3" t="s">
        <v>12</v>
      </c>
      <c r="H12" s="3" t="s">
        <v>12</v>
      </c>
      <c r="I12" s="3" t="s">
        <v>12</v>
      </c>
      <c r="J12" t="s">
        <v>13</v>
      </c>
      <c r="K12" t="s">
        <v>17</v>
      </c>
      <c r="O12" t="s">
        <v>49</v>
      </c>
      <c r="Q12" t="s">
        <v>54</v>
      </c>
    </row>
    <row r="13" spans="1:17" x14ac:dyDescent="0.25">
      <c r="A13" s="3" t="s">
        <v>9</v>
      </c>
      <c r="B13" s="4" t="s">
        <v>28</v>
      </c>
      <c r="C13" s="5">
        <v>-87.8</v>
      </c>
      <c r="D13">
        <v>485340072</v>
      </c>
      <c r="E13" s="3" t="s">
        <v>11</v>
      </c>
      <c r="F13" s="3" t="s">
        <v>12</v>
      </c>
      <c r="G13" s="3" t="s">
        <v>12</v>
      </c>
      <c r="H13" s="3" t="s">
        <v>12</v>
      </c>
      <c r="I13" s="3" t="s">
        <v>12</v>
      </c>
      <c r="J13" t="s">
        <v>13</v>
      </c>
      <c r="K13" t="s">
        <v>21</v>
      </c>
      <c r="O13" t="s">
        <v>50</v>
      </c>
      <c r="Q13" t="s">
        <v>54</v>
      </c>
    </row>
    <row r="14" spans="1:17" x14ac:dyDescent="0.25">
      <c r="A14" s="3" t="s">
        <v>9</v>
      </c>
      <c r="B14" s="4" t="s">
        <v>29</v>
      </c>
      <c r="C14" s="5">
        <v>-29.93</v>
      </c>
      <c r="D14">
        <v>485584756</v>
      </c>
      <c r="E14" s="3" t="s">
        <v>11</v>
      </c>
      <c r="F14" s="3" t="s">
        <v>12</v>
      </c>
      <c r="G14" s="3" t="s">
        <v>12</v>
      </c>
      <c r="H14" s="3" t="s">
        <v>12</v>
      </c>
      <c r="I14" s="3" t="s">
        <v>12</v>
      </c>
      <c r="J14" t="s">
        <v>13</v>
      </c>
      <c r="K14" t="s">
        <v>21</v>
      </c>
      <c r="O14" t="s">
        <v>51</v>
      </c>
      <c r="Q14" t="s">
        <v>54</v>
      </c>
    </row>
    <row r="15" spans="1:17" x14ac:dyDescent="0.25">
      <c r="A15" s="3" t="s">
        <v>9</v>
      </c>
      <c r="B15" s="4" t="s">
        <v>30</v>
      </c>
      <c r="C15" s="5">
        <v>-34.549999999999997</v>
      </c>
      <c r="D15">
        <v>486547047</v>
      </c>
      <c r="E15" s="3" t="s">
        <v>11</v>
      </c>
      <c r="F15" s="3" t="s">
        <v>12</v>
      </c>
      <c r="G15" s="3" t="s">
        <v>12</v>
      </c>
      <c r="H15" s="3" t="s">
        <v>12</v>
      </c>
      <c r="I15" s="3" t="s">
        <v>12</v>
      </c>
      <c r="J15" t="s">
        <v>13</v>
      </c>
      <c r="K15" t="s">
        <v>19</v>
      </c>
      <c r="O15" t="s">
        <v>52</v>
      </c>
      <c r="Q15" t="s">
        <v>54</v>
      </c>
    </row>
    <row r="16" spans="1:17" x14ac:dyDescent="0.25">
      <c r="A16" s="3" t="s">
        <v>9</v>
      </c>
      <c r="B16" s="4" t="s">
        <v>31</v>
      </c>
      <c r="C16" s="5">
        <v>-23.38</v>
      </c>
      <c r="D16">
        <v>486921410</v>
      </c>
      <c r="E16" s="3" t="s">
        <v>11</v>
      </c>
      <c r="F16" s="3" t="s">
        <v>12</v>
      </c>
      <c r="G16" s="3" t="s">
        <v>12</v>
      </c>
      <c r="H16" s="3" t="s">
        <v>12</v>
      </c>
      <c r="I16" s="3" t="s">
        <v>12</v>
      </c>
      <c r="J16" t="s">
        <v>13</v>
      </c>
      <c r="K16" t="s">
        <v>17</v>
      </c>
      <c r="O16" t="s">
        <v>52</v>
      </c>
      <c r="Q16" t="s">
        <v>54</v>
      </c>
    </row>
    <row r="17" spans="1:17" ht="15.75" thickBot="1" x14ac:dyDescent="0.3">
      <c r="A17" s="6" t="s">
        <v>9</v>
      </c>
      <c r="B17" s="7" t="s">
        <v>32</v>
      </c>
      <c r="C17" s="8">
        <v>-94.77</v>
      </c>
      <c r="D17" s="9">
        <v>491127667</v>
      </c>
      <c r="E17" s="6" t="s">
        <v>11</v>
      </c>
      <c r="F17" s="6" t="s">
        <v>12</v>
      </c>
      <c r="G17" s="6" t="s">
        <v>12</v>
      </c>
      <c r="H17" s="6" t="s">
        <v>12</v>
      </c>
      <c r="I17" s="6" t="s">
        <v>12</v>
      </c>
      <c r="J17" s="9" t="s">
        <v>13</v>
      </c>
      <c r="K17" s="9" t="s">
        <v>21</v>
      </c>
      <c r="L17" s="10">
        <f>SUM(C2:C17)</f>
        <v>-616.62000000000012</v>
      </c>
      <c r="M17">
        <v>248696</v>
      </c>
      <c r="N17" s="11" t="s">
        <v>33</v>
      </c>
      <c r="O17" t="s">
        <v>53</v>
      </c>
      <c r="Q17" t="s">
        <v>54</v>
      </c>
    </row>
    <row r="18" spans="1:17" ht="15.75" thickTop="1" x14ac:dyDescent="0.25"/>
    <row r="26" spans="1:17" x14ac:dyDescent="0.25">
      <c r="E26" s="14" t="s">
        <v>34</v>
      </c>
      <c r="F26" t="s">
        <v>38</v>
      </c>
    </row>
    <row r="27" spans="1:17" x14ac:dyDescent="0.25">
      <c r="E27" s="12" t="s">
        <v>21</v>
      </c>
      <c r="F27" s="13">
        <v>-353.01</v>
      </c>
    </row>
    <row r="28" spans="1:17" x14ac:dyDescent="0.25">
      <c r="E28" s="12" t="s">
        <v>14</v>
      </c>
      <c r="F28" s="13">
        <v>-60.19</v>
      </c>
    </row>
    <row r="29" spans="1:17" x14ac:dyDescent="0.25">
      <c r="E29" s="12" t="s">
        <v>17</v>
      </c>
      <c r="F29" s="13">
        <v>-61.78</v>
      </c>
    </row>
    <row r="30" spans="1:17" x14ac:dyDescent="0.25">
      <c r="E30" s="12" t="s">
        <v>19</v>
      </c>
      <c r="F30" s="13">
        <v>-141.63999999999999</v>
      </c>
    </row>
    <row r="31" spans="1:17" x14ac:dyDescent="0.25">
      <c r="E31" s="12" t="s">
        <v>35</v>
      </c>
      <c r="F31" s="13">
        <v>-616.62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2025-05-21T18:39:15Z</dcterms:modified>
</cp:coreProperties>
</file>