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320329E4-1338-4F80-B8E1-88AEA834DDD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N2" i="1"/>
  <c r="M2" i="1"/>
  <c r="K2" i="1"/>
  <c r="J2" i="1"/>
</calcChain>
</file>

<file path=xl/sharedStrings.xml><?xml version="1.0" encoding="utf-8"?>
<sst xmlns="http://schemas.openxmlformats.org/spreadsheetml/2006/main" count="23" uniqueCount="23">
  <si>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</si>
  <si>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</si>
  <si>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</si>
  <si>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</si>
  <si>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</si>
  <si>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</si>
  <si>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</si>
  <si>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</si>
  <si>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</si>
  <si>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</si>
  <si>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</si>
  <si>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</si>
  <si>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</si>
  <si>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</si>
  <si>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</si>
  <si>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CB2500950</t>
  </si>
  <si>
    <t>Mis-shipped</t>
  </si>
  <si>
    <t>MP70-1484</t>
  </si>
  <si>
    <t>CS581819627</t>
  </si>
  <si>
    <t>Memo: ""</t>
  </si>
  <si>
    <t>Desc: "Received a bathroom rug instead of shower curtain  customer gave ID 56563784"</t>
  </si>
  <si>
    <t xml:space="preserve">	247053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</si>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</sst>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5-MAY\Wayfair_Remittance_10002002758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yfair_Remittance_100020027583"/>
      <sheetName val="CB"/>
      <sheetName val="ALL"/>
      <sheetName val="Sheet1"/>
      <sheetName val="CHARGEBACK DETAILS"/>
      <sheetName val="Sheet3"/>
      <sheetName val="MAP"/>
      <sheetName val="Sheet7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Customer</v>
          </cell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</row>
        <row r="2">
          <cell r="A2" t="str">
            <v>CSNSTORES</v>
          </cell>
          <cell r="B2" t="str">
            <v>CS583015367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C25011951</v>
          </cell>
          <cell r="G2" t="str">
            <v/>
          </cell>
          <cell r="H2" t="str">
            <v>Closed</v>
          </cell>
        </row>
        <row r="3">
          <cell r="A3" t="str">
            <v>CSNSTORES</v>
          </cell>
          <cell r="B3" t="str">
            <v>CS582726068</v>
          </cell>
          <cell r="C3" t="str">
            <v>Unknown</v>
          </cell>
          <cell r="D3" t="str">
            <v>Unknown</v>
          </cell>
          <cell r="E3" t="str">
            <v>SD2</v>
          </cell>
          <cell r="F3" t="str">
            <v>C25011181</v>
          </cell>
          <cell r="G3" t="str">
            <v/>
          </cell>
          <cell r="H3" t="str">
            <v>Closed</v>
          </cell>
        </row>
        <row r="4">
          <cell r="A4" t="str">
            <v>CSNSTORES</v>
          </cell>
          <cell r="B4" t="str">
            <v>CS582740032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C25012078</v>
          </cell>
          <cell r="G4" t="str">
            <v/>
          </cell>
          <cell r="H4" t="str">
            <v>Closed</v>
          </cell>
        </row>
        <row r="5">
          <cell r="A5" t="str">
            <v>CSNSTORES</v>
          </cell>
          <cell r="B5" t="str">
            <v>CA581840486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C25012095</v>
          </cell>
          <cell r="G5" t="str">
            <v/>
          </cell>
          <cell r="H5" t="str">
            <v>Closed</v>
          </cell>
        </row>
        <row r="6">
          <cell r="A6" t="str">
            <v>CSNSTORES</v>
          </cell>
          <cell r="B6" t="str">
            <v>CS582739980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C25012079</v>
          </cell>
          <cell r="G6" t="str">
            <v/>
          </cell>
          <cell r="H6" t="str">
            <v>Closed</v>
          </cell>
        </row>
        <row r="7">
          <cell r="A7" t="str">
            <v>CSNSTORES</v>
          </cell>
          <cell r="B7" t="str">
            <v>CS568554598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C25012947</v>
          </cell>
          <cell r="G7" t="str">
            <v/>
          </cell>
          <cell r="H7" t="str">
            <v>Closed</v>
          </cell>
        </row>
        <row r="8">
          <cell r="A8" t="str">
            <v>CSNSTORES</v>
          </cell>
          <cell r="B8" t="str">
            <v>CS574396686</v>
          </cell>
          <cell r="C8" t="str">
            <v>Credit Recovery</v>
          </cell>
          <cell r="D8" t="str">
            <v>Credit Deny</v>
          </cell>
          <cell r="E8" t="str">
            <v>SD2</v>
          </cell>
          <cell r="F8" t="str">
            <v>C25012572</v>
          </cell>
          <cell r="G8" t="str">
            <v/>
          </cell>
          <cell r="H8" t="str">
            <v>Closed</v>
          </cell>
        </row>
        <row r="9">
          <cell r="A9" t="str">
            <v>CSNSTORES</v>
          </cell>
          <cell r="B9" t="str">
            <v>CS581684585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C25010875</v>
          </cell>
          <cell r="G9" t="str">
            <v/>
          </cell>
          <cell r="H9" t="str">
            <v>Closed</v>
          </cell>
        </row>
        <row r="10">
          <cell r="A10" t="str">
            <v>CASTLEGATE</v>
          </cell>
          <cell r="B10" t="str">
            <v>CS582090184</v>
          </cell>
          <cell r="C10" t="str">
            <v>Credit Recovery</v>
          </cell>
          <cell r="D10" t="str">
            <v>Credit Accept</v>
          </cell>
          <cell r="E10" t="str">
            <v>WAY</v>
          </cell>
          <cell r="F10" t="str">
            <v>C25012091</v>
          </cell>
          <cell r="G10" t="str">
            <v/>
          </cell>
          <cell r="H10" t="str">
            <v>Closed</v>
          </cell>
        </row>
        <row r="11">
          <cell r="A11" t="str">
            <v>CSNSTORES</v>
          </cell>
          <cell r="B11" t="str">
            <v>CS581719268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C25011305</v>
          </cell>
          <cell r="G11" t="str">
            <v/>
          </cell>
          <cell r="H11" t="str">
            <v>Closed</v>
          </cell>
        </row>
        <row r="12">
          <cell r="A12" t="str">
            <v>CSNSTORES</v>
          </cell>
          <cell r="B12" t="str">
            <v>CS582641556</v>
          </cell>
          <cell r="C12" t="str">
            <v>Unknown</v>
          </cell>
          <cell r="D12" t="str">
            <v>Unknown</v>
          </cell>
          <cell r="E12" t="str">
            <v>SD3</v>
          </cell>
          <cell r="F12" t="str">
            <v>C25011069</v>
          </cell>
          <cell r="G12" t="str">
            <v/>
          </cell>
          <cell r="H12" t="str">
            <v>Closed</v>
          </cell>
        </row>
        <row r="13">
          <cell r="A13" t="str">
            <v>CSNSTORES</v>
          </cell>
          <cell r="B13" t="str">
            <v>CS581842045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C25011002</v>
          </cell>
          <cell r="G13" t="str">
            <v/>
          </cell>
          <cell r="H13" t="str">
            <v>Closed</v>
          </cell>
        </row>
        <row r="14">
          <cell r="A14" t="str">
            <v>CSNSTORES</v>
          </cell>
          <cell r="B14" t="str">
            <v>CS582238482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C25012085</v>
          </cell>
          <cell r="G14" t="str">
            <v/>
          </cell>
          <cell r="H14" t="str">
            <v>Closed</v>
          </cell>
        </row>
        <row r="15">
          <cell r="A15" t="str">
            <v>CSNSTORES</v>
          </cell>
          <cell r="B15" t="str">
            <v>CS583031099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C25013071</v>
          </cell>
          <cell r="G15" t="str">
            <v/>
          </cell>
          <cell r="H15" t="str">
            <v>Closed</v>
          </cell>
        </row>
        <row r="16">
          <cell r="A16" t="str">
            <v>CSNSTORES</v>
          </cell>
          <cell r="B16" t="str">
            <v>CA582090206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C25012094</v>
          </cell>
          <cell r="G16" t="str">
            <v/>
          </cell>
          <cell r="H16" t="str">
            <v>Closed</v>
          </cell>
        </row>
        <row r="17">
          <cell r="A17" t="str">
            <v>CSNSTORES</v>
          </cell>
          <cell r="B17" t="str">
            <v>CS582108073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C25011296</v>
          </cell>
          <cell r="G17" t="str">
            <v/>
          </cell>
          <cell r="H17" t="str">
            <v>Closed</v>
          </cell>
        </row>
        <row r="18">
          <cell r="A18" t="str">
            <v>CSNSTORES</v>
          </cell>
          <cell r="B18" t="str">
            <v>CS582917404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C25011678</v>
          </cell>
          <cell r="G18" t="str">
            <v/>
          </cell>
          <cell r="H18" t="str">
            <v>Closed</v>
          </cell>
        </row>
        <row r="19">
          <cell r="A19" t="str">
            <v>CSNSTORES</v>
          </cell>
          <cell r="B19" t="str">
            <v>CS582743347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C25012075</v>
          </cell>
          <cell r="G19" t="str">
            <v/>
          </cell>
          <cell r="H19" t="str">
            <v>Closed</v>
          </cell>
        </row>
        <row r="20">
          <cell r="A20" t="str">
            <v>CSNSTORES</v>
          </cell>
          <cell r="B20" t="str">
            <v>CS581668325</v>
          </cell>
          <cell r="C20" t="str">
            <v>Credit Recovery</v>
          </cell>
          <cell r="D20" t="str">
            <v>Credit Accept</v>
          </cell>
          <cell r="E20" t="str">
            <v>SD2</v>
          </cell>
          <cell r="F20" t="str">
            <v>C25011014</v>
          </cell>
          <cell r="G20" t="str">
            <v/>
          </cell>
          <cell r="H20" t="str">
            <v>Closed</v>
          </cell>
        </row>
        <row r="21">
          <cell r="A21" t="str">
            <v>CSNSTORES</v>
          </cell>
          <cell r="B21" t="str">
            <v>CS582408445</v>
          </cell>
          <cell r="C21" t="str">
            <v>Credit Recovery</v>
          </cell>
          <cell r="D21" t="str">
            <v>Credit Accept</v>
          </cell>
          <cell r="E21" t="str">
            <v>SD2</v>
          </cell>
          <cell r="F21" t="str">
            <v>C25011291</v>
          </cell>
          <cell r="G21" t="str">
            <v/>
          </cell>
          <cell r="H21" t="str">
            <v>Closed</v>
          </cell>
        </row>
        <row r="22">
          <cell r="A22" t="str">
            <v>CSNSTORES</v>
          </cell>
          <cell r="B22" t="str">
            <v>CS582413813</v>
          </cell>
          <cell r="C22" t="str">
            <v>Credit Recovery</v>
          </cell>
          <cell r="D22" t="str">
            <v>Credit Deny</v>
          </cell>
          <cell r="E22" t="str">
            <v>SD3</v>
          </cell>
          <cell r="F22" t="str">
            <v>C25011093</v>
          </cell>
          <cell r="G22" t="str">
            <v/>
          </cell>
          <cell r="H22" t="str">
            <v>Closed</v>
          </cell>
        </row>
        <row r="23">
          <cell r="A23" t="str">
            <v>CSNSTORES</v>
          </cell>
          <cell r="B23" t="str">
            <v>CA581769672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C25010887</v>
          </cell>
          <cell r="G23" t="str">
            <v/>
          </cell>
          <cell r="H23" t="str">
            <v>Closed</v>
          </cell>
        </row>
        <row r="24">
          <cell r="A24" t="str">
            <v>CSNSTORES</v>
          </cell>
          <cell r="B24" t="str">
            <v>CS581955622</v>
          </cell>
          <cell r="C24" t="str">
            <v>Credit Recovery</v>
          </cell>
          <cell r="D24" t="str">
            <v>Credit Accept</v>
          </cell>
          <cell r="E24" t="str">
            <v>SD2</v>
          </cell>
          <cell r="F24" t="str">
            <v>C25010949</v>
          </cell>
          <cell r="G24" t="str">
            <v/>
          </cell>
          <cell r="H24" t="str">
            <v>Closed</v>
          </cell>
        </row>
        <row r="25">
          <cell r="A25" t="str">
            <v>CSNSTORES</v>
          </cell>
          <cell r="B25" t="str">
            <v>CS582922265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C25011286</v>
          </cell>
          <cell r="G25" t="str">
            <v/>
          </cell>
          <cell r="H25" t="str">
            <v>Closed</v>
          </cell>
        </row>
        <row r="26">
          <cell r="A26" t="str">
            <v>CSNSTORES</v>
          </cell>
          <cell r="B26" t="str">
            <v>CS581955615</v>
          </cell>
          <cell r="C26" t="str">
            <v>Credit Recovery</v>
          </cell>
          <cell r="D26" t="str">
            <v>Credit Deny</v>
          </cell>
          <cell r="E26" t="str">
            <v>SD3</v>
          </cell>
          <cell r="F26" t="str">
            <v>C25011094</v>
          </cell>
          <cell r="G26" t="str">
            <v/>
          </cell>
          <cell r="H26" t="str">
            <v>Closed</v>
          </cell>
        </row>
        <row r="27">
          <cell r="A27" t="str">
            <v>CSNSTORES</v>
          </cell>
          <cell r="B27" t="str">
            <v>CS581837152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C25011006</v>
          </cell>
          <cell r="G27" t="str">
            <v/>
          </cell>
          <cell r="H27" t="str">
            <v>Closed</v>
          </cell>
        </row>
        <row r="28">
          <cell r="A28" t="str">
            <v>CSNSTORES</v>
          </cell>
          <cell r="B28" t="str">
            <v>CS583043164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C25012418</v>
          </cell>
          <cell r="G28" t="str">
            <v/>
          </cell>
          <cell r="H28" t="str">
            <v>Closed</v>
          </cell>
        </row>
        <row r="29">
          <cell r="A29" t="str">
            <v>CSNSTORES</v>
          </cell>
          <cell r="B29" t="str">
            <v>CS579724061</v>
          </cell>
          <cell r="C29" t="str">
            <v>Unknown</v>
          </cell>
          <cell r="D29" t="str">
            <v>Unknown</v>
          </cell>
          <cell r="E29" t="str">
            <v>SD3</v>
          </cell>
          <cell r="F29" t="str">
            <v/>
          </cell>
          <cell r="G29" t="str">
            <v/>
          </cell>
          <cell r="H29" t="str">
            <v/>
          </cell>
        </row>
        <row r="30">
          <cell r="A30" t="str">
            <v>CSNSTORES</v>
          </cell>
          <cell r="B30" t="str">
            <v>CS581959426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C25010873</v>
          </cell>
          <cell r="G30" t="str">
            <v/>
          </cell>
          <cell r="H30" t="str">
            <v>Closed</v>
          </cell>
        </row>
        <row r="31">
          <cell r="A31" t="str">
            <v>CSNSTORES</v>
          </cell>
          <cell r="B31" t="str">
            <v>CS582399706</v>
          </cell>
          <cell r="C31" t="str">
            <v>Credit Recovery</v>
          </cell>
          <cell r="D31" t="str">
            <v>Credit Accept</v>
          </cell>
          <cell r="E31" t="str">
            <v>SD2</v>
          </cell>
          <cell r="F31" t="str">
            <v>C25011292</v>
          </cell>
          <cell r="G31" t="str">
            <v/>
          </cell>
          <cell r="H31" t="str">
            <v>Closed</v>
          </cell>
        </row>
        <row r="32">
          <cell r="A32" t="str">
            <v>CSNSTORES</v>
          </cell>
          <cell r="B32" t="str">
            <v>CS580465305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C25012570</v>
          </cell>
          <cell r="G32" t="str">
            <v/>
          </cell>
          <cell r="H32" t="str">
            <v>Closed</v>
          </cell>
        </row>
        <row r="33">
          <cell r="A33" t="str">
            <v>CSNSTORES</v>
          </cell>
          <cell r="B33" t="str">
            <v>CS581664479</v>
          </cell>
          <cell r="C33" t="str">
            <v>Credit Recovery</v>
          </cell>
          <cell r="D33" t="str">
            <v>Credit Accept</v>
          </cell>
          <cell r="E33" t="str">
            <v>SD2</v>
          </cell>
          <cell r="F33" t="str">
            <v>C25011015</v>
          </cell>
          <cell r="G33" t="str">
            <v/>
          </cell>
          <cell r="H33" t="str">
            <v>Closed</v>
          </cell>
        </row>
        <row r="34">
          <cell r="A34" t="str">
            <v>CSNSTORES</v>
          </cell>
          <cell r="B34" t="str">
            <v>CS582085895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C25010998</v>
          </cell>
          <cell r="G34" t="str">
            <v/>
          </cell>
          <cell r="H34" t="str">
            <v>Closed</v>
          </cell>
        </row>
        <row r="35">
          <cell r="A35" t="str">
            <v>CSNSTORES</v>
          </cell>
          <cell r="B35" t="str">
            <v>CS582641556</v>
          </cell>
          <cell r="C35" t="str">
            <v>Credit Recovery</v>
          </cell>
          <cell r="D35" t="str">
            <v>Credit Deny</v>
          </cell>
          <cell r="E35" t="str">
            <v>SD3</v>
          </cell>
          <cell r="F35" t="str">
            <v>C25011707</v>
          </cell>
          <cell r="G35" t="str">
            <v/>
          </cell>
          <cell r="H35" t="str">
            <v>Closed</v>
          </cell>
        </row>
        <row r="36">
          <cell r="A36" t="str">
            <v>CSNSTORES</v>
          </cell>
          <cell r="B36" t="str">
            <v>CS581819627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C25010874</v>
          </cell>
          <cell r="G36" t="str">
            <v/>
          </cell>
          <cell r="H36" t="str">
            <v>Closed</v>
          </cell>
        </row>
        <row r="37">
          <cell r="A37" t="str">
            <v>CSNSTORES</v>
          </cell>
          <cell r="B37" t="str">
            <v>CS582086083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C25010997</v>
          </cell>
          <cell r="G37" t="str">
            <v/>
          </cell>
          <cell r="H37" t="str">
            <v>Closed</v>
          </cell>
        </row>
        <row r="38">
          <cell r="A38" t="str">
            <v>CSNSTORES</v>
          </cell>
          <cell r="B38" t="str">
            <v>CS582726068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C25011290</v>
          </cell>
          <cell r="G38" t="str">
            <v/>
          </cell>
          <cell r="H38" t="str">
            <v>Closed</v>
          </cell>
        </row>
        <row r="39">
          <cell r="A39" t="str">
            <v>CSNSTORES</v>
          </cell>
          <cell r="B39" t="str">
            <v>CS582741702</v>
          </cell>
          <cell r="C39" t="str">
            <v>Credit Recovery</v>
          </cell>
          <cell r="D39" t="str">
            <v>Credit Accept</v>
          </cell>
          <cell r="E39" t="str">
            <v>SD2</v>
          </cell>
          <cell r="F39" t="str">
            <v>C25012077</v>
          </cell>
          <cell r="G39" t="str">
            <v/>
          </cell>
          <cell r="H39" t="str">
            <v>Closed</v>
          </cell>
        </row>
        <row r="40">
          <cell r="A40" t="str">
            <v>CSNSTORES</v>
          </cell>
          <cell r="B40" t="str">
            <v>CS581668446</v>
          </cell>
          <cell r="C40" t="str">
            <v>Credit Recovery</v>
          </cell>
          <cell r="D40" t="str">
            <v>Credit Deny</v>
          </cell>
          <cell r="E40" t="str">
            <v>SD2</v>
          </cell>
          <cell r="F40" t="str">
            <v>C25010877</v>
          </cell>
          <cell r="G40" t="str">
            <v/>
          </cell>
          <cell r="H40" t="str">
            <v>Closed</v>
          </cell>
        </row>
        <row r="41">
          <cell r="A41" t="str">
            <v>CSNSTORES</v>
          </cell>
          <cell r="B41" t="str">
            <v>CS581840461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C25011004</v>
          </cell>
          <cell r="G41" t="str">
            <v/>
          </cell>
          <cell r="H41" t="str">
            <v>Closed</v>
          </cell>
        </row>
        <row r="42">
          <cell r="A42" t="str">
            <v>CSNSTORES</v>
          </cell>
          <cell r="B42" t="str">
            <v>CS581220658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C25012627</v>
          </cell>
          <cell r="G42" t="str">
            <v/>
          </cell>
          <cell r="H42" t="str">
            <v>Closed</v>
          </cell>
        </row>
        <row r="43">
          <cell r="A43" t="str">
            <v>CSNSTORES</v>
          </cell>
          <cell r="B43" t="str">
            <v>CS582307411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C25012083</v>
          </cell>
          <cell r="G43" t="str">
            <v/>
          </cell>
          <cell r="H43" t="str">
            <v>Closed</v>
          </cell>
        </row>
        <row r="44">
          <cell r="A44" t="str">
            <v>CASTLEGATE</v>
          </cell>
          <cell r="B44" t="str">
            <v>CS582241630</v>
          </cell>
          <cell r="C44" t="str">
            <v>Credit Recovery</v>
          </cell>
          <cell r="D44" t="str">
            <v>Credit Accept</v>
          </cell>
          <cell r="E44" t="str">
            <v>WAY</v>
          </cell>
          <cell r="F44" t="str">
            <v>C25012084</v>
          </cell>
          <cell r="G44" t="str">
            <v/>
          </cell>
          <cell r="H44" t="str">
            <v>Closed</v>
          </cell>
        </row>
        <row r="45">
          <cell r="A45" t="str">
            <v>CSNSTORES</v>
          </cell>
          <cell r="B45" t="str">
            <v>CS572571421</v>
          </cell>
          <cell r="C45" t="str">
            <v>Credit Recovery</v>
          </cell>
          <cell r="D45" t="str">
            <v>Credit Deny</v>
          </cell>
          <cell r="E45" t="str">
            <v>SD3</v>
          </cell>
          <cell r="F45" t="str">
            <v>C25012573</v>
          </cell>
          <cell r="G45" t="str">
            <v/>
          </cell>
          <cell r="H45" t="str">
            <v>Closed</v>
          </cell>
        </row>
        <row r="46">
          <cell r="A46" t="str">
            <v>CSNSTORES</v>
          </cell>
          <cell r="B46" t="str">
            <v>CS583031099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>C25012037</v>
          </cell>
          <cell r="G46" t="str">
            <v/>
          </cell>
          <cell r="H46" t="str">
            <v>Closed</v>
          </cell>
        </row>
        <row r="47">
          <cell r="A47" t="str">
            <v>CSNSTORES</v>
          </cell>
          <cell r="B47" t="str">
            <v>CS580248532</v>
          </cell>
          <cell r="C47" t="str">
            <v>Credit Recovery</v>
          </cell>
          <cell r="D47" t="str">
            <v>Credit Deny</v>
          </cell>
          <cell r="E47" t="str">
            <v>SD3</v>
          </cell>
          <cell r="F47" t="str">
            <v>C25012571</v>
          </cell>
          <cell r="G47" t="str">
            <v/>
          </cell>
          <cell r="H47" t="str">
            <v>Closed</v>
          </cell>
        </row>
        <row r="48">
          <cell r="A48" t="str">
            <v>CSNSTORES</v>
          </cell>
          <cell r="B48" t="str">
            <v>CS579737551</v>
          </cell>
          <cell r="C48" t="str">
            <v>Unknown</v>
          </cell>
          <cell r="D48" t="str">
            <v>Unknown</v>
          </cell>
          <cell r="E48" t="str">
            <v>SD3</v>
          </cell>
          <cell r="F48" t="str">
            <v/>
          </cell>
          <cell r="G48" t="str">
            <v/>
          </cell>
          <cell r="H48" t="str">
            <v/>
          </cell>
        </row>
        <row r="49">
          <cell r="A49" t="str">
            <v>CSNSTORES</v>
          </cell>
          <cell r="B49" t="str">
            <v>CS582743347</v>
          </cell>
          <cell r="C49" t="str">
            <v>Unknown</v>
          </cell>
          <cell r="D49" t="str">
            <v>Unknown</v>
          </cell>
          <cell r="E49" t="str">
            <v>SD3</v>
          </cell>
          <cell r="F49" t="str">
            <v>C25011315</v>
          </cell>
          <cell r="G49" t="str">
            <v/>
          </cell>
          <cell r="H49" t="str">
            <v>Closed</v>
          </cell>
        </row>
        <row r="50">
          <cell r="A50" t="str">
            <v>CSNSTORES</v>
          </cell>
          <cell r="B50" t="str">
            <v>CS581122954</v>
          </cell>
          <cell r="C50" t="str">
            <v>Credit Recovery</v>
          </cell>
          <cell r="D50" t="str">
            <v>Credit Deny</v>
          </cell>
          <cell r="E50" t="str">
            <v>SD3</v>
          </cell>
          <cell r="F50" t="str">
            <v>C25012964</v>
          </cell>
          <cell r="G50" t="str">
            <v/>
          </cell>
          <cell r="H50" t="str">
            <v>Closed</v>
          </cell>
        </row>
        <row r="51">
          <cell r="A51" t="str">
            <v>CSNSTORES</v>
          </cell>
          <cell r="B51" t="str">
            <v>CS582163729</v>
          </cell>
          <cell r="C51" t="str">
            <v>Credit Recovery</v>
          </cell>
          <cell r="D51" t="str">
            <v>Credit Accept</v>
          </cell>
          <cell r="E51" t="str">
            <v>SD3</v>
          </cell>
          <cell r="F51" t="str">
            <v>C25011329</v>
          </cell>
          <cell r="G51" t="str">
            <v/>
          </cell>
          <cell r="H51" t="str">
            <v>Closed</v>
          </cell>
        </row>
        <row r="52">
          <cell r="A52" t="str">
            <v>CSNSTORES</v>
          </cell>
          <cell r="B52" t="str">
            <v>CS580248532</v>
          </cell>
          <cell r="C52" t="str">
            <v>Unknown</v>
          </cell>
          <cell r="D52" t="str">
            <v>Unknown</v>
          </cell>
          <cell r="E52" t="str">
            <v>SD3</v>
          </cell>
          <cell r="F52" t="str">
            <v>C25010972</v>
          </cell>
          <cell r="G52" t="str">
            <v/>
          </cell>
          <cell r="H52" t="str">
            <v>Closed</v>
          </cell>
        </row>
        <row r="53">
          <cell r="A53" t="str">
            <v>CSNSTORES</v>
          </cell>
          <cell r="B53" t="str">
            <v>CS580499288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C25012753</v>
          </cell>
          <cell r="G53" t="str">
            <v/>
          </cell>
          <cell r="H53" t="str">
            <v>Closed</v>
          </cell>
        </row>
        <row r="54">
          <cell r="A54" t="str">
            <v>CSNSTORES</v>
          </cell>
          <cell r="B54" t="str">
            <v>CS581779153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C25011303</v>
          </cell>
          <cell r="G54" t="str">
            <v/>
          </cell>
          <cell r="H54" t="str">
            <v>Closed</v>
          </cell>
        </row>
        <row r="55">
          <cell r="A55" t="str">
            <v>CASTLEGATE</v>
          </cell>
          <cell r="B55" t="str">
            <v>CS581741536</v>
          </cell>
          <cell r="C55" t="str">
            <v>Credit Recovery</v>
          </cell>
          <cell r="D55" t="str">
            <v>Credit Accept</v>
          </cell>
          <cell r="E55" t="str">
            <v>WAY</v>
          </cell>
          <cell r="F55" t="str">
            <v>C25012092</v>
          </cell>
          <cell r="G55" t="str">
            <v/>
          </cell>
          <cell r="H55" t="str">
            <v>Closed</v>
          </cell>
        </row>
        <row r="56">
          <cell r="A56" t="str">
            <v>CSNSTORES</v>
          </cell>
          <cell r="B56" t="str">
            <v>CS582734801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C25012081</v>
          </cell>
          <cell r="G56" t="str">
            <v/>
          </cell>
          <cell r="H56" t="str">
            <v>Closed</v>
          </cell>
        </row>
        <row r="57">
          <cell r="A57" t="str">
            <v>CSNSTORES</v>
          </cell>
          <cell r="B57" t="str">
            <v>CS582241596</v>
          </cell>
          <cell r="C57" t="str">
            <v>Credit Recovery</v>
          </cell>
          <cell r="D57" t="str">
            <v>Credit Accept</v>
          </cell>
          <cell r="E57" t="str">
            <v>WDC</v>
          </cell>
          <cell r="F57" t="str">
            <v>C25010992</v>
          </cell>
          <cell r="G57" t="str">
            <v/>
          </cell>
          <cell r="H57" t="str">
            <v>Closed</v>
          </cell>
        </row>
        <row r="58">
          <cell r="A58" t="str">
            <v>CASTLEGATE</v>
          </cell>
          <cell r="B58" t="str">
            <v>CS582088749</v>
          </cell>
          <cell r="C58" t="str">
            <v>Credit Recovery</v>
          </cell>
          <cell r="D58" t="str">
            <v>Credit Accept</v>
          </cell>
          <cell r="E58" t="str">
            <v>WAY</v>
          </cell>
          <cell r="F58" t="str">
            <v>C25010996</v>
          </cell>
          <cell r="G58" t="str">
            <v/>
          </cell>
          <cell r="H58" t="str">
            <v>Closed</v>
          </cell>
        </row>
        <row r="59">
          <cell r="A59" t="str">
            <v>CSNSTORES</v>
          </cell>
          <cell r="B59" t="str">
            <v>CS582227860</v>
          </cell>
          <cell r="C59" t="str">
            <v>Credit Recovery</v>
          </cell>
          <cell r="D59" t="str">
            <v>Credit Accept</v>
          </cell>
          <cell r="E59" t="str">
            <v>SD2</v>
          </cell>
          <cell r="F59" t="str">
            <v>C25010872</v>
          </cell>
          <cell r="G59" t="str">
            <v/>
          </cell>
          <cell r="H59" t="str">
            <v>Closed</v>
          </cell>
        </row>
        <row r="60">
          <cell r="A60" t="str">
            <v>CSNSTORES</v>
          </cell>
          <cell r="B60" t="str">
            <v>CS579886922</v>
          </cell>
          <cell r="C60" t="str">
            <v>Unknown</v>
          </cell>
          <cell r="D60" t="str">
            <v>Unknown</v>
          </cell>
          <cell r="E60" t="str">
            <v>SD3</v>
          </cell>
          <cell r="F60" t="str">
            <v/>
          </cell>
          <cell r="G60" t="str">
            <v/>
          </cell>
          <cell r="H60" t="str">
            <v/>
          </cell>
        </row>
        <row r="61">
          <cell r="A61" t="str">
            <v>CSNSTORES</v>
          </cell>
          <cell r="B61" t="str">
            <v>CS581788805</v>
          </cell>
          <cell r="C61" t="str">
            <v>Credit Recovery</v>
          </cell>
          <cell r="D61" t="str">
            <v>Credit Deny</v>
          </cell>
          <cell r="E61" t="str">
            <v>SD2</v>
          </cell>
          <cell r="F61" t="str">
            <v>C25011102</v>
          </cell>
          <cell r="G61" t="str">
            <v/>
          </cell>
          <cell r="H61" t="str">
            <v>Closed</v>
          </cell>
        </row>
        <row r="62">
          <cell r="A62" t="str">
            <v>CSNSTORES</v>
          </cell>
          <cell r="B62" t="str">
            <v>CS582909826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C25012073</v>
          </cell>
          <cell r="G62" t="str">
            <v/>
          </cell>
          <cell r="H62" t="str">
            <v>Closed</v>
          </cell>
        </row>
        <row r="63">
          <cell r="A63" t="str">
            <v>CSNSTORES</v>
          </cell>
          <cell r="B63" t="str">
            <v>CS582916708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C25011888</v>
          </cell>
          <cell r="G63" t="str">
            <v/>
          </cell>
          <cell r="H63" t="str">
            <v>Closed</v>
          </cell>
        </row>
        <row r="64">
          <cell r="A64" t="str">
            <v>CASTLEGATE</v>
          </cell>
          <cell r="B64" t="str">
            <v>CS582736531</v>
          </cell>
          <cell r="C64" t="str">
            <v>Credit Recovery</v>
          </cell>
          <cell r="D64" t="str">
            <v>Credit Accept</v>
          </cell>
          <cell r="E64" t="str">
            <v>WAY</v>
          </cell>
          <cell r="F64" t="str">
            <v>C25012080</v>
          </cell>
          <cell r="G64" t="str">
            <v/>
          </cell>
          <cell r="H64" t="str">
            <v>Closed</v>
          </cell>
        </row>
        <row r="65">
          <cell r="A65" t="str">
            <v>CSNSTORES</v>
          </cell>
          <cell r="B65" t="str">
            <v>CS582381223</v>
          </cell>
          <cell r="C65" t="str">
            <v>Credit Recovery</v>
          </cell>
          <cell r="D65" t="str">
            <v>Credit Accept</v>
          </cell>
          <cell r="E65" t="str">
            <v>SD2</v>
          </cell>
          <cell r="F65" t="str">
            <v>C25011882</v>
          </cell>
          <cell r="G65" t="str">
            <v/>
          </cell>
          <cell r="H65" t="str">
            <v>Closed</v>
          </cell>
        </row>
        <row r="66">
          <cell r="A66" t="str">
            <v>CSNSTORES</v>
          </cell>
          <cell r="B66" t="str">
            <v>CS582733243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C25012082</v>
          </cell>
          <cell r="G66" t="str">
            <v/>
          </cell>
          <cell r="H66" t="str">
            <v>Closed</v>
          </cell>
        </row>
        <row r="67">
          <cell r="A67" t="str">
            <v>CSNSTORES</v>
          </cell>
          <cell r="B67" t="str">
            <v>CS582064048</v>
          </cell>
          <cell r="C67" t="str">
            <v>Credit Recovery</v>
          </cell>
          <cell r="D67" t="str">
            <v>Credit Deny</v>
          </cell>
          <cell r="E67" t="str">
            <v>WDC</v>
          </cell>
          <cell r="F67" t="str">
            <v>C25011297</v>
          </cell>
          <cell r="G67" t="str">
            <v/>
          </cell>
          <cell r="H67" t="str">
            <v>Closed</v>
          </cell>
        </row>
        <row r="68">
          <cell r="A68" t="str">
            <v>CSNSTORES</v>
          </cell>
          <cell r="B68" t="str">
            <v>CS582954189</v>
          </cell>
          <cell r="C68" t="str">
            <v>Credit Recovery</v>
          </cell>
          <cell r="D68" t="str">
            <v>Credit Accept</v>
          </cell>
          <cell r="E68" t="str">
            <v>SD2</v>
          </cell>
          <cell r="F68" t="str">
            <v>C25012420</v>
          </cell>
          <cell r="G68" t="str">
            <v/>
          </cell>
          <cell r="H68" t="str">
            <v>Closed</v>
          </cell>
        </row>
        <row r="69">
          <cell r="A69" t="str">
            <v>CSNSTORES</v>
          </cell>
          <cell r="B69" t="str">
            <v>CS581954116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C25011000</v>
          </cell>
          <cell r="G69" t="str">
            <v/>
          </cell>
          <cell r="H69" t="str">
            <v>Closed</v>
          </cell>
        </row>
        <row r="70">
          <cell r="A70" t="str">
            <v>CSNSTORES</v>
          </cell>
          <cell r="B70" t="str">
            <v>CS582741753</v>
          </cell>
          <cell r="C70" t="str">
            <v>Credit Recovery</v>
          </cell>
          <cell r="D70" t="str">
            <v>Credit Accept</v>
          </cell>
          <cell r="E70" t="str">
            <v>SD2</v>
          </cell>
          <cell r="F70" t="str">
            <v>C25012076</v>
          </cell>
          <cell r="G70" t="str">
            <v/>
          </cell>
          <cell r="H70" t="str">
            <v>Closed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tabSelected="1" workbookViewId="0">
      <selection activeCell="P2" sqref="P2"/>
    </sheetView>
  </sheetViews>
  <sheetFormatPr defaultRowHeight="14.5" x14ac:dyDescent="0.35"/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6" x14ac:dyDescent="0.35">
      <c r="A2" s="5">
        <v>45779</v>
      </c>
      <c r="B2" s="6" t="s">
        <v>15</v>
      </c>
      <c r="C2" s="6" t="s">
        <v>16</v>
      </c>
      <c r="D2" s="6" t="s">
        <v>17</v>
      </c>
      <c r="E2" s="5">
        <v>45749</v>
      </c>
      <c r="F2" s="6" t="s">
        <v>18</v>
      </c>
      <c r="G2" s="7">
        <v>-21.44</v>
      </c>
      <c r="H2" s="6" t="s">
        <v>19</v>
      </c>
      <c r="I2" s="6" t="s">
        <v>20</v>
      </c>
      <c r="J2" s="6" t="e">
        <f>VLOOKUP(F2,[1]Sheet7!#REF!,3,FALSE)</f>
        <v>#REF!</v>
      </c>
      <c r="K2" s="6" t="e">
        <f>VLOOKUP(F2,[1]Sheet7!#REF!,2,FALSE)</f>
        <v>#REF!</v>
      </c>
      <c r="L2" s="6" t="s">
        <v>21</v>
      </c>
      <c r="M2" s="6" t="e">
        <f>VLOOKUP(F2,[1]Sheet3!A:C,3,FALSE)</f>
        <v>#N/A</v>
      </c>
      <c r="N2" s="6" t="e">
        <f>VLOOKUP(F2,[1]Sheet3!A:E,5,FALSE)</f>
        <v>#N/A</v>
      </c>
      <c r="O2" s="6" t="e">
        <f>VLOOKUP(F2,[1]Sheet3!A:H,8,FALSE)</f>
        <v>#N/A</v>
      </c>
      <c r="P2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2025-05-15T22:40:50Z</dcterms:modified>
</cp:coreProperties>
</file>