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/>
  </bookViews>
  <sheets>
    <sheet name="OTS Late Final Chargeback _ Det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T19" i="1" l="1"/>
  <c r="T20" i="1"/>
  <c r="T17" i="1"/>
  <c r="T16" i="1"/>
  <c r="T2" i="1"/>
  <c r="T22" i="1"/>
  <c r="T23" i="1"/>
  <c r="T12" i="1"/>
  <c r="T6" i="1"/>
  <c r="T3" i="1"/>
  <c r="T21" i="1"/>
  <c r="T11" i="1"/>
  <c r="T5" i="1"/>
  <c r="T4" i="1"/>
  <c r="T7" i="1"/>
  <c r="T18" i="1"/>
  <c r="T24" i="1"/>
  <c r="T15" i="1"/>
  <c r="T14" i="1"/>
  <c r="T8" i="1"/>
  <c r="T13" i="1"/>
  <c r="T9" i="1"/>
  <c r="T10" i="1"/>
  <c r="S19" i="1"/>
  <c r="S20" i="1"/>
  <c r="S17" i="1"/>
  <c r="S16" i="1"/>
  <c r="S2" i="1"/>
  <c r="S22" i="1"/>
  <c r="S23" i="1"/>
  <c r="S12" i="1"/>
  <c r="S6" i="1"/>
  <c r="S3" i="1"/>
  <c r="S21" i="1"/>
  <c r="S11" i="1"/>
  <c r="S5" i="1"/>
  <c r="S4" i="1"/>
  <c r="S7" i="1"/>
  <c r="S18" i="1"/>
  <c r="S24" i="1"/>
  <c r="S15" i="1"/>
  <c r="S14" i="1"/>
  <c r="S8" i="1"/>
  <c r="S13" i="1"/>
  <c r="S9" i="1"/>
  <c r="S10" i="1"/>
</calcChain>
</file>

<file path=xl/sharedStrings.xml><?xml version="1.0" encoding="utf-8"?>
<sst xmlns="http://schemas.openxmlformats.org/spreadsheetml/2006/main" count="249" uniqueCount="87">
  <si>
    <t>SHIPPED WEEK</t>
  </si>
  <si>
    <t>VENDOR NUMBER</t>
  </si>
  <si>
    <t>VENDOR NAME</t>
  </si>
  <si>
    <t>NODE ID</t>
  </si>
  <si>
    <t>OTS STATUS</t>
  </si>
  <si>
    <t>CHARGEBACK ID</t>
  </si>
  <si>
    <t>VIOLATION ID</t>
  </si>
  <si>
    <t>REVERSAL ID</t>
  </si>
  <si>
    <t>FINAL CHARGEBACK $</t>
  </si>
  <si>
    <t>INTIAL CHARGEBACK $</t>
  </si>
  <si>
    <t>REVERSAL CHARGEBACK $</t>
  </si>
  <si>
    <t>GUEST ORDER #</t>
  </si>
  <si>
    <t>SHIP ADVICE #</t>
  </si>
  <si>
    <t>ESD</t>
  </si>
  <si>
    <t>SHIPPED DATE</t>
  </si>
  <si>
    <t>DPCI</t>
  </si>
  <si>
    <t>TCIN</t>
  </si>
  <si>
    <t>ECOM #</t>
  </si>
  <si>
    <t>JLA Furniture</t>
  </si>
  <si>
    <t>OT6E</t>
  </si>
  <si>
    <t>LATE</t>
  </si>
  <si>
    <t>DV050712028</t>
  </si>
  <si>
    <t>null</t>
  </si>
  <si>
    <t>249-08-6936</t>
  </si>
  <si>
    <t>DV050712038</t>
  </si>
  <si>
    <t>249-08-5214</t>
  </si>
  <si>
    <t>DV050712047</t>
  </si>
  <si>
    <t>249-01-6616</t>
  </si>
  <si>
    <t>DV050712053</t>
  </si>
  <si>
    <t>249-02-0136</t>
  </si>
  <si>
    <t>DV050712064</t>
  </si>
  <si>
    <t>249-12-0005</t>
  </si>
  <si>
    <t>DV050712070</t>
  </si>
  <si>
    <t>324-07-0262</t>
  </si>
  <si>
    <t>DV050712077</t>
  </si>
  <si>
    <t>249-12-4775</t>
  </si>
  <si>
    <t>DV050712091</t>
  </si>
  <si>
    <t>249-08-5445</t>
  </si>
  <si>
    <t>DV050712509</t>
  </si>
  <si>
    <t>249-02-0288</t>
  </si>
  <si>
    <t>DV050712519</t>
  </si>
  <si>
    <t>249-02-0176</t>
  </si>
  <si>
    <t>DV050712531</t>
  </si>
  <si>
    <t>249-08-3634</t>
  </si>
  <si>
    <t>DV050712548</t>
  </si>
  <si>
    <t>DV050712557</t>
  </si>
  <si>
    <t>DV050712568</t>
  </si>
  <si>
    <t>249-08-0477</t>
  </si>
  <si>
    <t>DV050712578</t>
  </si>
  <si>
    <t>DV050712672</t>
  </si>
  <si>
    <t>249-02-0080</t>
  </si>
  <si>
    <t>DV050712682</t>
  </si>
  <si>
    <t>249-01-0598</t>
  </si>
  <si>
    <t>DV050713923</t>
  </si>
  <si>
    <t>249-01-6617</t>
  </si>
  <si>
    <t>DV050713932</t>
  </si>
  <si>
    <t>DV050713946</t>
  </si>
  <si>
    <t>249-01-0030</t>
  </si>
  <si>
    <t>DV050713955</t>
  </si>
  <si>
    <t>DV050713966</t>
  </si>
  <si>
    <t>DV050713978</t>
  </si>
  <si>
    <t>Total</t>
  </si>
  <si>
    <t>Exported at: 05/11/2025 7:15:20 pm</t>
  </si>
  <si>
    <t>Card ID: 611457</t>
  </si>
  <si>
    <t>Card Name: OTS Late Final Chargeback | Details</t>
  </si>
  <si>
    <t>Are all rows displayed: yes</t>
  </si>
  <si>
    <t>Number of rows: 23</t>
  </si>
  <si>
    <t>Time Period: 2025-01-01/2025-05-11</t>
  </si>
  <si>
    <t>Data Time Window:</t>
  </si>
  <si>
    <t>Begin: 2025-01-01</t>
  </si>
  <si>
    <t>End: 2025-03-29T19:00:00</t>
  </si>
  <si>
    <t xml:space="preserve">Filters: </t>
  </si>
  <si>
    <t>Name: Shipped Week</t>
  </si>
  <si>
    <t>Type: in</t>
  </si>
  <si>
    <t>Pattern: 2025-03-22</t>
  </si>
  <si>
    <t>Name: Vendor Name</t>
  </si>
  <si>
    <t>Pattern: JLA Furniture</t>
  </si>
  <si>
    <t>LOC</t>
  </si>
  <si>
    <t>cus_no</t>
  </si>
  <si>
    <t>oe_po_no</t>
  </si>
  <si>
    <t>commodity_cd</t>
  </si>
  <si>
    <t>loc</t>
  </si>
  <si>
    <t>TGTDVSFUR</t>
  </si>
  <si>
    <t>FUR</t>
  </si>
  <si>
    <t>SD3</t>
  </si>
  <si>
    <t>Total:</t>
  </si>
  <si>
    <t>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</si>
</sst>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6" fontId="0" fillId="0" borderId="0" xfId="0" applyNumberFormat="1"/>
    <xf numFmtId="0" fontId="0" fillId="0" borderId="0" xfId="0" applyAlignment="1">
      <alignment vertical="top"/>
    </xf>
    <xf numFmtId="0" fontId="0" fillId="0" borderId="0" xfId="0" applyNumberFormat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abSelected="1" topLeftCell="B1" workbookViewId="0">
      <selection activeCell="I39" sqref="I39"/>
    </sheetView>
  </sheetViews>
  <sheetFormatPr defaultRowHeight="15" x14ac:dyDescent="0.25"/>
  <cols>
    <col min="1" max="1" width="43.7109375" bestFit="1" customWidth="1"/>
    <col min="2" max="2" width="16.85546875" bestFit="1" customWidth="1"/>
    <col min="3" max="3" width="14.5703125" bestFit="1" customWidth="1"/>
    <col min="4" max="4" width="8.42578125" bestFit="1" customWidth="1"/>
    <col min="5" max="5" width="11.42578125" bestFit="1" customWidth="1"/>
    <col min="6" max="6" width="15.28515625" bestFit="1" customWidth="1"/>
    <col min="7" max="7" width="13.28515625" bestFit="1" customWidth="1"/>
    <col min="8" max="8" width="12" bestFit="1" customWidth="1"/>
    <col min="9" max="9" width="20.140625" bestFit="1" customWidth="1"/>
    <col min="10" max="10" width="20.7109375" bestFit="1" customWidth="1"/>
    <col min="11" max="11" width="23.85546875" bestFit="1" customWidth="1"/>
    <col min="12" max="12" width="14.5703125" bestFit="1" customWidth="1"/>
    <col min="13" max="13" width="13.5703125" bestFit="1" customWidth="1"/>
    <col min="14" max="14" width="9.7109375" bestFit="1" customWidth="1"/>
    <col min="15" max="15" width="13.5703125" bestFit="1" customWidth="1"/>
    <col min="16" max="16" width="11.42578125" bestFit="1" customWidth="1"/>
    <col min="17" max="17" width="9" bestFit="1" customWidth="1"/>
    <col min="18" max="18" width="7.7109375" bestFit="1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77</v>
      </c>
      <c r="T1" t="s">
        <v>86</v>
      </c>
    </row>
    <row r="2" spans="1:20" x14ac:dyDescent="0.25">
      <c r="A2" s="1">
        <v>45738</v>
      </c>
      <c r="B2">
        <v>2002923</v>
      </c>
      <c r="C2" t="s">
        <v>18</v>
      </c>
      <c r="D2" t="s">
        <v>19</v>
      </c>
      <c r="E2" t="s">
        <v>20</v>
      </c>
      <c r="F2" t="s">
        <v>32</v>
      </c>
      <c r="G2">
        <v>46724728</v>
      </c>
      <c r="H2" t="s">
        <v>22</v>
      </c>
      <c r="I2" s="2">
        <v>5</v>
      </c>
      <c r="J2" s="2">
        <v>5</v>
      </c>
      <c r="K2" s="2">
        <v>0</v>
      </c>
      <c r="L2">
        <v>912002442124025</v>
      </c>
      <c r="M2">
        <v>7904263838</v>
      </c>
      <c r="N2" s="1">
        <v>45733</v>
      </c>
      <c r="O2" s="1">
        <v>45734</v>
      </c>
      <c r="P2" t="s">
        <v>33</v>
      </c>
      <c r="Q2">
        <v>87523624</v>
      </c>
      <c r="R2">
        <v>264546</v>
      </c>
      <c r="S2" t="str">
        <f>VLOOKUP(M2,Sheet1!B:D,3,FALSE)</f>
        <v>SD3</v>
      </c>
      <c r="T2" t="str">
        <f>VLOOKUP(M2,Sheet1!B:D,2,FALSE)</f>
        <v>FUR</v>
      </c>
    </row>
    <row r="3" spans="1:20" x14ac:dyDescent="0.25">
      <c r="A3" s="1">
        <v>45738</v>
      </c>
      <c r="B3">
        <v>2002923</v>
      </c>
      <c r="C3" t="s">
        <v>18</v>
      </c>
      <c r="D3" t="s">
        <v>19</v>
      </c>
      <c r="E3" t="s">
        <v>20</v>
      </c>
      <c r="F3" t="s">
        <v>42</v>
      </c>
      <c r="G3">
        <v>46724740</v>
      </c>
      <c r="H3" t="s">
        <v>22</v>
      </c>
      <c r="I3" s="2">
        <v>5</v>
      </c>
      <c r="J3" s="2">
        <v>5</v>
      </c>
      <c r="K3" s="2">
        <v>0</v>
      </c>
      <c r="L3">
        <v>102002441859748</v>
      </c>
      <c r="M3">
        <v>7904351540</v>
      </c>
      <c r="N3" s="1">
        <v>45733</v>
      </c>
      <c r="O3" s="1">
        <v>45734</v>
      </c>
      <c r="P3" t="s">
        <v>43</v>
      </c>
      <c r="Q3">
        <v>79329652</v>
      </c>
      <c r="R3">
        <v>264546</v>
      </c>
      <c r="S3" t="str">
        <f>VLOOKUP(M3,Sheet1!B:D,3,FALSE)</f>
        <v>SD3</v>
      </c>
      <c r="T3" t="str">
        <f>VLOOKUP(M3,Sheet1!B:D,2,FALSE)</f>
        <v>FUR</v>
      </c>
    </row>
    <row r="4" spans="1:20" x14ac:dyDescent="0.25">
      <c r="A4" s="1">
        <v>45738</v>
      </c>
      <c r="B4">
        <v>2002923</v>
      </c>
      <c r="C4" t="s">
        <v>18</v>
      </c>
      <c r="D4" t="s">
        <v>19</v>
      </c>
      <c r="E4" t="s">
        <v>20</v>
      </c>
      <c r="F4" t="s">
        <v>48</v>
      </c>
      <c r="G4">
        <v>46724736</v>
      </c>
      <c r="H4" t="s">
        <v>22</v>
      </c>
      <c r="I4" s="2">
        <v>5</v>
      </c>
      <c r="J4" s="2">
        <v>5</v>
      </c>
      <c r="K4" s="2">
        <v>0</v>
      </c>
      <c r="L4">
        <v>902002442688742</v>
      </c>
      <c r="M4">
        <v>7904513486</v>
      </c>
      <c r="N4" s="1">
        <v>45733</v>
      </c>
      <c r="O4" s="1">
        <v>45734</v>
      </c>
      <c r="P4" t="s">
        <v>29</v>
      </c>
      <c r="Q4">
        <v>80639623</v>
      </c>
      <c r="R4">
        <v>264546</v>
      </c>
      <c r="S4" t="str">
        <f>VLOOKUP(M4,Sheet1!B:D,3,FALSE)</f>
        <v>SD3</v>
      </c>
      <c r="T4" t="str">
        <f>VLOOKUP(M4,Sheet1!B:D,2,FALSE)</f>
        <v>FUR</v>
      </c>
    </row>
    <row r="5" spans="1:20" x14ac:dyDescent="0.25">
      <c r="A5" s="1">
        <v>45738</v>
      </c>
      <c r="B5">
        <v>2002923</v>
      </c>
      <c r="C5" t="s">
        <v>18</v>
      </c>
      <c r="D5" t="s">
        <v>19</v>
      </c>
      <c r="E5" t="s">
        <v>20</v>
      </c>
      <c r="F5" t="s">
        <v>46</v>
      </c>
      <c r="G5">
        <v>46724737</v>
      </c>
      <c r="H5" t="s">
        <v>22</v>
      </c>
      <c r="I5" s="2">
        <v>5</v>
      </c>
      <c r="J5" s="2">
        <v>5</v>
      </c>
      <c r="K5" s="2">
        <v>0</v>
      </c>
      <c r="L5">
        <v>902002442562984</v>
      </c>
      <c r="M5">
        <v>7904564025</v>
      </c>
      <c r="N5" s="1">
        <v>45733</v>
      </c>
      <c r="O5" s="1">
        <v>45734</v>
      </c>
      <c r="P5" t="s">
        <v>47</v>
      </c>
      <c r="Q5">
        <v>54083198</v>
      </c>
      <c r="R5">
        <v>264546</v>
      </c>
      <c r="S5" t="str">
        <f>VLOOKUP(M5,Sheet1!B:D,3,FALSE)</f>
        <v>SD3</v>
      </c>
      <c r="T5" t="str">
        <f>VLOOKUP(M5,Sheet1!B:D,2,FALSE)</f>
        <v>FUR</v>
      </c>
    </row>
    <row r="6" spans="1:20" x14ac:dyDescent="0.25">
      <c r="A6" s="1">
        <v>45738</v>
      </c>
      <c r="B6">
        <v>2002923</v>
      </c>
      <c r="C6" t="s">
        <v>18</v>
      </c>
      <c r="D6" t="s">
        <v>19</v>
      </c>
      <c r="E6" t="s">
        <v>20</v>
      </c>
      <c r="F6" t="s">
        <v>40</v>
      </c>
      <c r="G6">
        <v>46724741</v>
      </c>
      <c r="H6" t="s">
        <v>22</v>
      </c>
      <c r="I6" s="2">
        <v>5</v>
      </c>
      <c r="J6" s="2">
        <v>5</v>
      </c>
      <c r="K6" s="2">
        <v>0</v>
      </c>
      <c r="L6">
        <v>102002439028148</v>
      </c>
      <c r="M6">
        <v>7904576461</v>
      </c>
      <c r="N6" s="1">
        <v>45733</v>
      </c>
      <c r="O6" s="1">
        <v>45734</v>
      </c>
      <c r="P6" t="s">
        <v>41</v>
      </c>
      <c r="Q6">
        <v>91186881</v>
      </c>
      <c r="R6">
        <v>264546</v>
      </c>
      <c r="S6" t="str">
        <f>VLOOKUP(M6,Sheet1!B:D,3,FALSE)</f>
        <v>SD3</v>
      </c>
      <c r="T6" t="str">
        <f>VLOOKUP(M6,Sheet1!B:D,2,FALSE)</f>
        <v>FUR</v>
      </c>
    </row>
    <row r="7" spans="1:20" x14ac:dyDescent="0.25">
      <c r="A7" s="1">
        <v>45738</v>
      </c>
      <c r="B7">
        <v>2002923</v>
      </c>
      <c r="C7" t="s">
        <v>18</v>
      </c>
      <c r="D7" t="s">
        <v>19</v>
      </c>
      <c r="E7" t="s">
        <v>20</v>
      </c>
      <c r="F7" t="s">
        <v>49</v>
      </c>
      <c r="G7">
        <v>46724735</v>
      </c>
      <c r="H7" t="s">
        <v>22</v>
      </c>
      <c r="I7" s="2">
        <v>5</v>
      </c>
      <c r="J7" s="2">
        <v>5</v>
      </c>
      <c r="K7" s="2">
        <v>0</v>
      </c>
      <c r="L7">
        <v>912002214246877</v>
      </c>
      <c r="M7">
        <v>7904610346</v>
      </c>
      <c r="N7" s="1">
        <v>45733</v>
      </c>
      <c r="O7" s="1">
        <v>45734</v>
      </c>
      <c r="P7" t="s">
        <v>50</v>
      </c>
      <c r="Q7">
        <v>85412453</v>
      </c>
      <c r="R7">
        <v>264546</v>
      </c>
      <c r="S7" t="str">
        <f>VLOOKUP(M7,Sheet1!B:D,3,FALSE)</f>
        <v>SD3</v>
      </c>
      <c r="T7" t="str">
        <f>VLOOKUP(M7,Sheet1!B:D,2,FALSE)</f>
        <v>FUR</v>
      </c>
    </row>
    <row r="8" spans="1:20" x14ac:dyDescent="0.25">
      <c r="A8" s="1">
        <v>45738</v>
      </c>
      <c r="B8">
        <v>2002923</v>
      </c>
      <c r="C8" t="s">
        <v>18</v>
      </c>
      <c r="D8" t="s">
        <v>19</v>
      </c>
      <c r="E8" t="s">
        <v>20</v>
      </c>
      <c r="F8" t="s">
        <v>58</v>
      </c>
      <c r="G8">
        <v>46724060</v>
      </c>
      <c r="H8" t="s">
        <v>22</v>
      </c>
      <c r="I8" s="2">
        <v>5</v>
      </c>
      <c r="J8" s="2">
        <v>5</v>
      </c>
      <c r="K8" s="2">
        <v>0</v>
      </c>
      <c r="L8">
        <v>102002432368228</v>
      </c>
      <c r="M8">
        <v>7905031040</v>
      </c>
      <c r="N8" s="1">
        <v>45734</v>
      </c>
      <c r="O8" s="1">
        <v>45735</v>
      </c>
      <c r="P8" t="s">
        <v>37</v>
      </c>
      <c r="Q8">
        <v>79553088</v>
      </c>
      <c r="R8">
        <v>264546</v>
      </c>
      <c r="S8" t="str">
        <f>VLOOKUP(M8,Sheet1!B:D,3,FALSE)</f>
        <v>SD3</v>
      </c>
      <c r="T8" t="str">
        <f>VLOOKUP(M8,Sheet1!B:D,2,FALSE)</f>
        <v>FUR</v>
      </c>
    </row>
    <row r="9" spans="1:20" x14ac:dyDescent="0.25">
      <c r="A9" s="1">
        <v>45738</v>
      </c>
      <c r="B9">
        <v>2002923</v>
      </c>
      <c r="C9" t="s">
        <v>18</v>
      </c>
      <c r="D9" t="s">
        <v>19</v>
      </c>
      <c r="E9" t="s">
        <v>20</v>
      </c>
      <c r="F9" t="s">
        <v>60</v>
      </c>
      <c r="G9">
        <v>46724058</v>
      </c>
      <c r="H9" t="s">
        <v>22</v>
      </c>
      <c r="I9" s="2">
        <v>5</v>
      </c>
      <c r="J9" s="2">
        <v>5</v>
      </c>
      <c r="K9" s="2">
        <v>0</v>
      </c>
      <c r="L9">
        <v>912002421325518</v>
      </c>
      <c r="M9">
        <v>7905058093</v>
      </c>
      <c r="N9" s="1">
        <v>45734</v>
      </c>
      <c r="O9" s="1">
        <v>45735</v>
      </c>
      <c r="P9" t="s">
        <v>54</v>
      </c>
      <c r="Q9">
        <v>54576732</v>
      </c>
      <c r="R9">
        <v>264546</v>
      </c>
      <c r="S9" t="str">
        <f>VLOOKUP(M9,Sheet1!B:D,3,FALSE)</f>
        <v>SD3</v>
      </c>
      <c r="T9" t="str">
        <f>VLOOKUP(M9,Sheet1!B:D,2,FALSE)</f>
        <v>FUR</v>
      </c>
    </row>
    <row r="10" spans="1:20" x14ac:dyDescent="0.25">
      <c r="A10" s="1">
        <v>45738</v>
      </c>
      <c r="B10">
        <v>2002923</v>
      </c>
      <c r="C10" t="s">
        <v>18</v>
      </c>
      <c r="D10" t="s">
        <v>19</v>
      </c>
      <c r="E10" t="s">
        <v>20</v>
      </c>
      <c r="F10" t="s">
        <v>21</v>
      </c>
      <c r="G10">
        <v>46724733</v>
      </c>
      <c r="H10" t="s">
        <v>22</v>
      </c>
      <c r="I10" s="2">
        <v>5</v>
      </c>
      <c r="J10" s="2">
        <v>5</v>
      </c>
      <c r="K10" s="2">
        <v>0</v>
      </c>
      <c r="L10">
        <v>912002388833238</v>
      </c>
      <c r="M10">
        <v>7913974732</v>
      </c>
      <c r="N10" s="1">
        <v>45733</v>
      </c>
      <c r="O10" s="1">
        <v>45734</v>
      </c>
      <c r="P10" t="s">
        <v>23</v>
      </c>
      <c r="Q10">
        <v>85383205</v>
      </c>
      <c r="R10">
        <v>264546</v>
      </c>
      <c r="S10" t="str">
        <f>VLOOKUP(M10,Sheet1!B:D,3,FALSE)</f>
        <v>SD3</v>
      </c>
      <c r="T10" t="str">
        <f>VLOOKUP(M10,Sheet1!B:D,2,FALSE)</f>
        <v>FUR</v>
      </c>
    </row>
    <row r="11" spans="1:20" x14ac:dyDescent="0.25">
      <c r="A11" s="1">
        <v>45738</v>
      </c>
      <c r="B11">
        <v>2002923</v>
      </c>
      <c r="C11" t="s">
        <v>18</v>
      </c>
      <c r="D11" t="s">
        <v>19</v>
      </c>
      <c r="E11" t="s">
        <v>20</v>
      </c>
      <c r="F11" t="s">
        <v>45</v>
      </c>
      <c r="G11">
        <v>46724738</v>
      </c>
      <c r="H11" t="s">
        <v>22</v>
      </c>
      <c r="I11" s="2">
        <v>5</v>
      </c>
      <c r="J11" s="2">
        <v>5</v>
      </c>
      <c r="K11" s="2">
        <v>0</v>
      </c>
      <c r="L11">
        <v>4.14000001616472E+16</v>
      </c>
      <c r="M11">
        <v>7914018144</v>
      </c>
      <c r="N11" s="1">
        <v>45733</v>
      </c>
      <c r="O11" s="1">
        <v>45734</v>
      </c>
      <c r="P11" t="s">
        <v>39</v>
      </c>
      <c r="Q11">
        <v>80894323</v>
      </c>
      <c r="R11">
        <v>264546</v>
      </c>
      <c r="S11" t="str">
        <f>VLOOKUP(M11,Sheet1!B:D,3,FALSE)</f>
        <v>SD3</v>
      </c>
      <c r="T11" t="str">
        <f>VLOOKUP(M11,Sheet1!B:D,2,FALSE)</f>
        <v>FUR</v>
      </c>
    </row>
    <row r="12" spans="1:20" x14ac:dyDescent="0.25">
      <c r="A12" s="1">
        <v>45738</v>
      </c>
      <c r="B12">
        <v>2002923</v>
      </c>
      <c r="C12" t="s">
        <v>18</v>
      </c>
      <c r="D12" t="s">
        <v>19</v>
      </c>
      <c r="E12" t="s">
        <v>20</v>
      </c>
      <c r="F12" t="s">
        <v>38</v>
      </c>
      <c r="G12">
        <v>46724742</v>
      </c>
      <c r="H12" t="s">
        <v>22</v>
      </c>
      <c r="I12" s="2">
        <v>5</v>
      </c>
      <c r="J12" s="2">
        <v>5</v>
      </c>
      <c r="K12" s="2">
        <v>0</v>
      </c>
      <c r="L12">
        <v>102002431866874</v>
      </c>
      <c r="M12">
        <v>7914075831</v>
      </c>
      <c r="N12" s="1">
        <v>45733</v>
      </c>
      <c r="O12" s="1">
        <v>45734</v>
      </c>
      <c r="P12" t="s">
        <v>39</v>
      </c>
      <c r="Q12">
        <v>80894323</v>
      </c>
      <c r="R12">
        <v>264546</v>
      </c>
      <c r="S12" t="str">
        <f>VLOOKUP(M12,Sheet1!B:D,3,FALSE)</f>
        <v>SD3</v>
      </c>
      <c r="T12" t="str">
        <f>VLOOKUP(M12,Sheet1!B:D,2,FALSE)</f>
        <v>FUR</v>
      </c>
    </row>
    <row r="13" spans="1:20" x14ac:dyDescent="0.25">
      <c r="A13" s="1">
        <v>45738</v>
      </c>
      <c r="B13">
        <v>2002923</v>
      </c>
      <c r="C13" t="s">
        <v>18</v>
      </c>
      <c r="D13" t="s">
        <v>19</v>
      </c>
      <c r="E13" t="s">
        <v>20</v>
      </c>
      <c r="F13" t="s">
        <v>59</v>
      </c>
      <c r="G13">
        <v>46724059</v>
      </c>
      <c r="H13" t="s">
        <v>22</v>
      </c>
      <c r="I13" s="2">
        <v>5</v>
      </c>
      <c r="J13" s="2">
        <v>5</v>
      </c>
      <c r="K13" s="2">
        <v>0</v>
      </c>
      <c r="L13">
        <v>902002364079597</v>
      </c>
      <c r="M13">
        <v>7914181891</v>
      </c>
      <c r="N13" s="1">
        <v>45734</v>
      </c>
      <c r="O13" s="1">
        <v>45735</v>
      </c>
      <c r="P13" t="s">
        <v>54</v>
      </c>
      <c r="Q13">
        <v>54576732</v>
      </c>
      <c r="R13">
        <v>264546</v>
      </c>
      <c r="S13" t="str">
        <f>VLOOKUP(M13,Sheet1!B:D,3,FALSE)</f>
        <v>SD3</v>
      </c>
      <c r="T13" t="str">
        <f>VLOOKUP(M13,Sheet1!B:D,2,FALSE)</f>
        <v>FUR</v>
      </c>
    </row>
    <row r="14" spans="1:20" x14ac:dyDescent="0.25">
      <c r="A14" s="1">
        <v>45738</v>
      </c>
      <c r="B14">
        <v>2002923</v>
      </c>
      <c r="C14" t="s">
        <v>18</v>
      </c>
      <c r="D14" t="s">
        <v>19</v>
      </c>
      <c r="E14" t="s">
        <v>20</v>
      </c>
      <c r="F14" t="s">
        <v>56</v>
      </c>
      <c r="G14">
        <v>46724061</v>
      </c>
      <c r="H14" t="s">
        <v>22</v>
      </c>
      <c r="I14" s="2">
        <v>5</v>
      </c>
      <c r="J14" s="2">
        <v>5</v>
      </c>
      <c r="K14" s="2">
        <v>0</v>
      </c>
      <c r="L14">
        <v>102002345911169</v>
      </c>
      <c r="M14">
        <v>7914238470</v>
      </c>
      <c r="N14" s="1">
        <v>45734</v>
      </c>
      <c r="O14" s="1">
        <v>45735</v>
      </c>
      <c r="P14" t="s">
        <v>57</v>
      </c>
      <c r="Q14">
        <v>91186882</v>
      </c>
      <c r="R14">
        <v>264546</v>
      </c>
      <c r="S14" t="str">
        <f>VLOOKUP(M14,Sheet1!B:D,3,FALSE)</f>
        <v>SD3</v>
      </c>
      <c r="T14" t="str">
        <f>VLOOKUP(M14,Sheet1!B:D,2,FALSE)</f>
        <v>FUR</v>
      </c>
    </row>
    <row r="15" spans="1:20" x14ac:dyDescent="0.25">
      <c r="A15" s="1">
        <v>45738</v>
      </c>
      <c r="B15">
        <v>2002923</v>
      </c>
      <c r="C15" t="s">
        <v>18</v>
      </c>
      <c r="D15" t="s">
        <v>19</v>
      </c>
      <c r="E15" t="s">
        <v>20</v>
      </c>
      <c r="F15" t="s">
        <v>55</v>
      </c>
      <c r="G15">
        <v>46724018</v>
      </c>
      <c r="H15" t="s">
        <v>22</v>
      </c>
      <c r="I15" s="2">
        <v>5</v>
      </c>
      <c r="J15" s="2">
        <v>5</v>
      </c>
      <c r="K15" s="2">
        <v>0</v>
      </c>
      <c r="L15">
        <v>912002444694708</v>
      </c>
      <c r="M15">
        <v>7914451384</v>
      </c>
      <c r="N15" s="1">
        <v>45734</v>
      </c>
      <c r="O15" s="1">
        <v>45735</v>
      </c>
      <c r="P15" t="s">
        <v>54</v>
      </c>
      <c r="Q15">
        <v>54576732</v>
      </c>
      <c r="R15">
        <v>264546</v>
      </c>
      <c r="S15" t="str">
        <f>VLOOKUP(M15,Sheet1!B:D,3,FALSE)</f>
        <v>SD3</v>
      </c>
      <c r="T15" t="str">
        <f>VLOOKUP(M15,Sheet1!B:D,2,FALSE)</f>
        <v>FUR</v>
      </c>
    </row>
    <row r="16" spans="1:20" x14ac:dyDescent="0.25">
      <c r="A16" s="1">
        <v>45738</v>
      </c>
      <c r="B16">
        <v>2002923</v>
      </c>
      <c r="C16" t="s">
        <v>18</v>
      </c>
      <c r="D16" t="s">
        <v>19</v>
      </c>
      <c r="E16" t="s">
        <v>20</v>
      </c>
      <c r="F16" t="s">
        <v>30</v>
      </c>
      <c r="G16">
        <v>46724729</v>
      </c>
      <c r="H16" t="s">
        <v>22</v>
      </c>
      <c r="I16" s="2">
        <v>5</v>
      </c>
      <c r="J16" s="2">
        <v>5</v>
      </c>
      <c r="K16" s="2">
        <v>0</v>
      </c>
      <c r="L16">
        <v>912002441802578</v>
      </c>
      <c r="M16">
        <v>7923962359</v>
      </c>
      <c r="N16" s="1">
        <v>45733</v>
      </c>
      <c r="O16" s="1">
        <v>45734</v>
      </c>
      <c r="P16" t="s">
        <v>31</v>
      </c>
      <c r="Q16">
        <v>83725146</v>
      </c>
      <c r="R16">
        <v>264546</v>
      </c>
      <c r="S16" t="str">
        <f>VLOOKUP(M16,Sheet1!B:D,3,FALSE)</f>
        <v>SD3</v>
      </c>
      <c r="T16" t="str">
        <f>VLOOKUP(M16,Sheet1!B:D,2,FALSE)</f>
        <v>FUR</v>
      </c>
    </row>
    <row r="17" spans="1:20" x14ac:dyDescent="0.25">
      <c r="A17" s="1">
        <v>45738</v>
      </c>
      <c r="B17">
        <v>2002923</v>
      </c>
      <c r="C17" t="s">
        <v>18</v>
      </c>
      <c r="D17" t="s">
        <v>19</v>
      </c>
      <c r="E17" t="s">
        <v>20</v>
      </c>
      <c r="F17" t="s">
        <v>28</v>
      </c>
      <c r="G17">
        <v>46724730</v>
      </c>
      <c r="H17" t="s">
        <v>22</v>
      </c>
      <c r="I17" s="2">
        <v>5</v>
      </c>
      <c r="J17" s="2">
        <v>5</v>
      </c>
      <c r="K17" s="2">
        <v>0</v>
      </c>
      <c r="L17">
        <v>912002441781260</v>
      </c>
      <c r="M17">
        <v>7923971895</v>
      </c>
      <c r="N17" s="1">
        <v>45733</v>
      </c>
      <c r="O17" s="1">
        <v>45734</v>
      </c>
      <c r="P17" t="s">
        <v>29</v>
      </c>
      <c r="Q17">
        <v>80639623</v>
      </c>
      <c r="R17">
        <v>264546</v>
      </c>
      <c r="S17" t="str">
        <f>VLOOKUP(M17,Sheet1!B:D,3,FALSE)</f>
        <v>SD3</v>
      </c>
      <c r="T17" t="str">
        <f>VLOOKUP(M17,Sheet1!B:D,2,FALSE)</f>
        <v>FUR</v>
      </c>
    </row>
    <row r="18" spans="1:20" x14ac:dyDescent="0.25">
      <c r="A18" s="1">
        <v>45738</v>
      </c>
      <c r="B18">
        <v>2002923</v>
      </c>
      <c r="C18" t="s">
        <v>18</v>
      </c>
      <c r="D18" t="s">
        <v>19</v>
      </c>
      <c r="E18" t="s">
        <v>20</v>
      </c>
      <c r="F18" t="s">
        <v>51</v>
      </c>
      <c r="G18">
        <v>46724734</v>
      </c>
      <c r="H18" t="s">
        <v>22</v>
      </c>
      <c r="I18" s="2">
        <v>5</v>
      </c>
      <c r="J18" s="2">
        <v>5</v>
      </c>
      <c r="K18" s="2">
        <v>0</v>
      </c>
      <c r="L18">
        <v>912002377917224</v>
      </c>
      <c r="M18">
        <v>7923982591</v>
      </c>
      <c r="N18" s="1">
        <v>45733</v>
      </c>
      <c r="O18" s="1">
        <v>45734</v>
      </c>
      <c r="P18" t="s">
        <v>52</v>
      </c>
      <c r="Q18">
        <v>88994984</v>
      </c>
      <c r="R18">
        <v>264546</v>
      </c>
      <c r="S18" t="str">
        <f>VLOOKUP(M18,Sheet1!B:D,3,FALSE)</f>
        <v>SD3</v>
      </c>
      <c r="T18" t="str">
        <f>VLOOKUP(M18,Sheet1!B:D,2,FALSE)</f>
        <v>FUR</v>
      </c>
    </row>
    <row r="19" spans="1:20" x14ac:dyDescent="0.25">
      <c r="A19" s="1">
        <v>45738</v>
      </c>
      <c r="B19">
        <v>2002923</v>
      </c>
      <c r="C19" t="s">
        <v>18</v>
      </c>
      <c r="D19" t="s">
        <v>19</v>
      </c>
      <c r="E19" t="s">
        <v>20</v>
      </c>
      <c r="F19" t="s">
        <v>24</v>
      </c>
      <c r="G19">
        <v>46724732</v>
      </c>
      <c r="H19" t="s">
        <v>22</v>
      </c>
      <c r="I19" s="2">
        <v>5</v>
      </c>
      <c r="J19" s="2">
        <v>5</v>
      </c>
      <c r="K19" s="2">
        <v>0</v>
      </c>
      <c r="L19">
        <v>912002403844355</v>
      </c>
      <c r="M19">
        <v>7924011139</v>
      </c>
      <c r="N19" s="1">
        <v>45733</v>
      </c>
      <c r="O19" s="1">
        <v>45734</v>
      </c>
      <c r="P19" t="s">
        <v>25</v>
      </c>
      <c r="Q19">
        <v>51785696</v>
      </c>
      <c r="R19">
        <v>264546</v>
      </c>
      <c r="S19" t="str">
        <f>VLOOKUP(M19,Sheet1!B:D,3,FALSE)</f>
        <v>SD3</v>
      </c>
      <c r="T19" t="str">
        <f>VLOOKUP(M19,Sheet1!B:D,2,FALSE)</f>
        <v>FUR</v>
      </c>
    </row>
    <row r="20" spans="1:20" x14ac:dyDescent="0.25">
      <c r="A20" s="1">
        <v>45738</v>
      </c>
      <c r="B20">
        <v>2002923</v>
      </c>
      <c r="C20" t="s">
        <v>18</v>
      </c>
      <c r="D20" t="s">
        <v>19</v>
      </c>
      <c r="E20" t="s">
        <v>20</v>
      </c>
      <c r="F20" t="s">
        <v>26</v>
      </c>
      <c r="G20">
        <v>46724731</v>
      </c>
      <c r="H20" t="s">
        <v>22</v>
      </c>
      <c r="I20" s="2">
        <v>5</v>
      </c>
      <c r="J20" s="2">
        <v>5</v>
      </c>
      <c r="K20" s="2">
        <v>0</v>
      </c>
      <c r="L20">
        <v>912002413762647</v>
      </c>
      <c r="M20">
        <v>7924027500</v>
      </c>
      <c r="N20" s="1">
        <v>45733</v>
      </c>
      <c r="O20" s="1">
        <v>45734</v>
      </c>
      <c r="P20" t="s">
        <v>27</v>
      </c>
      <c r="Q20">
        <v>54576701</v>
      </c>
      <c r="R20">
        <v>264546</v>
      </c>
      <c r="S20" t="str">
        <f>VLOOKUP(M20,Sheet1!B:D,3,FALSE)</f>
        <v>SD3</v>
      </c>
      <c r="T20" t="str">
        <f>VLOOKUP(M20,Sheet1!B:D,2,FALSE)</f>
        <v>FUR</v>
      </c>
    </row>
    <row r="21" spans="1:20" x14ac:dyDescent="0.25">
      <c r="A21" s="1">
        <v>45738</v>
      </c>
      <c r="B21">
        <v>2002923</v>
      </c>
      <c r="C21" t="s">
        <v>18</v>
      </c>
      <c r="D21" t="s">
        <v>19</v>
      </c>
      <c r="E21" t="s">
        <v>20</v>
      </c>
      <c r="F21" t="s">
        <v>44</v>
      </c>
      <c r="G21">
        <v>46724739</v>
      </c>
      <c r="H21" t="s">
        <v>22</v>
      </c>
      <c r="I21" s="2">
        <v>5</v>
      </c>
      <c r="J21" s="2">
        <v>5</v>
      </c>
      <c r="K21" s="2">
        <v>0</v>
      </c>
      <c r="L21">
        <v>102002442203874</v>
      </c>
      <c r="M21">
        <v>7924030106</v>
      </c>
      <c r="N21" s="1">
        <v>45733</v>
      </c>
      <c r="O21" s="1">
        <v>45734</v>
      </c>
      <c r="P21" t="s">
        <v>31</v>
      </c>
      <c r="Q21">
        <v>83725146</v>
      </c>
      <c r="R21">
        <v>264546</v>
      </c>
      <c r="S21" t="str">
        <f>VLOOKUP(M21,Sheet1!B:D,3,FALSE)</f>
        <v>SD3</v>
      </c>
      <c r="T21" t="str">
        <f>VLOOKUP(M21,Sheet1!B:D,2,FALSE)</f>
        <v>FUR</v>
      </c>
    </row>
    <row r="22" spans="1:20" x14ac:dyDescent="0.25">
      <c r="A22" s="1">
        <v>45738</v>
      </c>
      <c r="B22">
        <v>2002923</v>
      </c>
      <c r="C22" t="s">
        <v>18</v>
      </c>
      <c r="D22" t="s">
        <v>19</v>
      </c>
      <c r="E22" t="s">
        <v>20</v>
      </c>
      <c r="F22" t="s">
        <v>34</v>
      </c>
      <c r="G22">
        <v>46724727</v>
      </c>
      <c r="H22" t="s">
        <v>22</v>
      </c>
      <c r="I22" s="2">
        <v>5</v>
      </c>
      <c r="J22" s="2">
        <v>5</v>
      </c>
      <c r="K22" s="2">
        <v>0</v>
      </c>
      <c r="L22">
        <v>912002442165775</v>
      </c>
      <c r="M22">
        <v>7924056341</v>
      </c>
      <c r="N22" s="1">
        <v>45733</v>
      </c>
      <c r="O22" s="1">
        <v>45734</v>
      </c>
      <c r="P22" t="s">
        <v>35</v>
      </c>
      <c r="Q22">
        <v>83725150</v>
      </c>
      <c r="R22">
        <v>264546</v>
      </c>
      <c r="S22" t="str">
        <f>VLOOKUP(M22,Sheet1!B:D,3,FALSE)</f>
        <v>SD3</v>
      </c>
      <c r="T22" t="str">
        <f>VLOOKUP(M22,Sheet1!B:D,2,FALSE)</f>
        <v>FUR</v>
      </c>
    </row>
    <row r="23" spans="1:20" x14ac:dyDescent="0.25">
      <c r="A23" s="1">
        <v>45738</v>
      </c>
      <c r="B23">
        <v>2002923</v>
      </c>
      <c r="C23" t="s">
        <v>18</v>
      </c>
      <c r="D23" t="s">
        <v>19</v>
      </c>
      <c r="E23" t="s">
        <v>20</v>
      </c>
      <c r="F23" t="s">
        <v>36</v>
      </c>
      <c r="G23">
        <v>46724726</v>
      </c>
      <c r="H23" t="s">
        <v>22</v>
      </c>
      <c r="I23" s="2">
        <v>5</v>
      </c>
      <c r="J23" s="2">
        <v>5</v>
      </c>
      <c r="K23" s="2">
        <v>0</v>
      </c>
      <c r="L23">
        <v>912002442700352</v>
      </c>
      <c r="M23">
        <v>7924156706</v>
      </c>
      <c r="N23" s="1">
        <v>45733</v>
      </c>
      <c r="O23" s="1">
        <v>45734</v>
      </c>
      <c r="P23" t="s">
        <v>37</v>
      </c>
      <c r="Q23">
        <v>79553088</v>
      </c>
      <c r="R23">
        <v>264546</v>
      </c>
      <c r="S23" t="str">
        <f>VLOOKUP(M23,Sheet1!B:D,3,FALSE)</f>
        <v>SD3</v>
      </c>
      <c r="T23" t="str">
        <f>VLOOKUP(M23,Sheet1!B:D,2,FALSE)</f>
        <v>FUR</v>
      </c>
    </row>
    <row r="24" spans="1:20" x14ac:dyDescent="0.25">
      <c r="A24" s="1">
        <v>45738</v>
      </c>
      <c r="B24">
        <v>2002923</v>
      </c>
      <c r="C24" t="s">
        <v>18</v>
      </c>
      <c r="D24" t="s">
        <v>19</v>
      </c>
      <c r="E24" t="s">
        <v>20</v>
      </c>
      <c r="F24" t="s">
        <v>53</v>
      </c>
      <c r="G24">
        <v>46724019</v>
      </c>
      <c r="H24" t="s">
        <v>22</v>
      </c>
      <c r="I24" s="2">
        <v>5</v>
      </c>
      <c r="J24" s="2">
        <v>5</v>
      </c>
      <c r="K24" s="2">
        <v>0</v>
      </c>
      <c r="L24">
        <v>902002340438134</v>
      </c>
      <c r="M24">
        <v>7924525753</v>
      </c>
      <c r="N24" s="1">
        <v>45734</v>
      </c>
      <c r="O24" s="1">
        <v>45735</v>
      </c>
      <c r="P24" t="s">
        <v>54</v>
      </c>
      <c r="Q24">
        <v>54576732</v>
      </c>
      <c r="R24">
        <v>264546</v>
      </c>
      <c r="S24" t="str">
        <f>VLOOKUP(M24,Sheet1!B:D,3,FALSE)</f>
        <v>SD3</v>
      </c>
      <c r="T24" t="str">
        <f>VLOOKUP(M24,Sheet1!B:D,2,FALSE)</f>
        <v>FUR</v>
      </c>
    </row>
    <row r="25" spans="1:20" x14ac:dyDescent="0.25">
      <c r="A25" t="s">
        <v>61</v>
      </c>
      <c r="I25" s="2">
        <v>115</v>
      </c>
    </row>
    <row r="28" spans="1:20" x14ac:dyDescent="0.25">
      <c r="A28" t="s">
        <v>62</v>
      </c>
    </row>
    <row r="29" spans="1:20" x14ac:dyDescent="0.25">
      <c r="A29" t="s">
        <v>63</v>
      </c>
    </row>
    <row r="30" spans="1:20" x14ac:dyDescent="0.25">
      <c r="A30" t="s">
        <v>64</v>
      </c>
    </row>
    <row r="32" spans="1:20" x14ac:dyDescent="0.25">
      <c r="A32" t="s">
        <v>65</v>
      </c>
    </row>
    <row r="33" spans="1:1" x14ac:dyDescent="0.25">
      <c r="A33" t="s">
        <v>66</v>
      </c>
    </row>
    <row r="34" spans="1:1" x14ac:dyDescent="0.25">
      <c r="A34" t="s">
        <v>67</v>
      </c>
    </row>
    <row r="35" spans="1:1" x14ac:dyDescent="0.25">
      <c r="A35" t="s">
        <v>68</v>
      </c>
    </row>
    <row r="36" spans="1:1" x14ac:dyDescent="0.25">
      <c r="A36" t="s">
        <v>69</v>
      </c>
    </row>
    <row r="37" spans="1:1" x14ac:dyDescent="0.25">
      <c r="A37" t="s">
        <v>70</v>
      </c>
    </row>
    <row r="40" spans="1:1" x14ac:dyDescent="0.25">
      <c r="A40" t="s">
        <v>71</v>
      </c>
    </row>
    <row r="42" spans="1:1" x14ac:dyDescent="0.25">
      <c r="A42" t="s">
        <v>72</v>
      </c>
    </row>
    <row r="43" spans="1:1" x14ac:dyDescent="0.25">
      <c r="A43" t="s">
        <v>73</v>
      </c>
    </row>
    <row r="44" spans="1:1" x14ac:dyDescent="0.25">
      <c r="A44" t="s">
        <v>74</v>
      </c>
    </row>
    <row r="46" spans="1:1" x14ac:dyDescent="0.25">
      <c r="A46" t="s">
        <v>75</v>
      </c>
    </row>
    <row r="47" spans="1:1" x14ac:dyDescent="0.25">
      <c r="A47" t="s">
        <v>73</v>
      </c>
    </row>
    <row r="48" spans="1:1" x14ac:dyDescent="0.25">
      <c r="A48" t="s">
        <v>76</v>
      </c>
    </row>
  </sheetData>
  <sortState ref="A2:T25">
    <sortCondition ref="M2:M2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G31" sqref="G31"/>
    </sheetView>
  </sheetViews>
  <sheetFormatPr defaultRowHeight="12.75" customHeight="1" x14ac:dyDescent="0.25"/>
  <cols>
    <col min="1" max="1" width="11.28515625" style="3" bestFit="1" customWidth="1"/>
    <col min="2" max="2" width="11" style="3" bestFit="1" customWidth="1"/>
    <col min="3" max="3" width="14.140625" style="3" bestFit="1" customWidth="1"/>
    <col min="4" max="4" width="8.140625" style="3" customWidth="1"/>
    <col min="5" max="16384" width="6.85546875" style="3" customWidth="1"/>
  </cols>
  <sheetData>
    <row r="1" spans="1:4" ht="15" x14ac:dyDescent="0.25">
      <c r="A1" s="3" t="s">
        <v>78</v>
      </c>
      <c r="B1" s="3" t="s">
        <v>79</v>
      </c>
      <c r="C1" s="3" t="s">
        <v>80</v>
      </c>
      <c r="D1" s="3" t="s">
        <v>81</v>
      </c>
    </row>
    <row r="2" spans="1:4" ht="15" x14ac:dyDescent="0.25">
      <c r="A2" s="3" t="s">
        <v>82</v>
      </c>
      <c r="B2" s="4">
        <v>7924011139</v>
      </c>
      <c r="C2" s="3" t="s">
        <v>83</v>
      </c>
      <c r="D2" s="3" t="s">
        <v>84</v>
      </c>
    </row>
    <row r="3" spans="1:4" ht="15" x14ac:dyDescent="0.25">
      <c r="A3" s="3" t="s">
        <v>82</v>
      </c>
      <c r="B3" s="4">
        <v>7904564025</v>
      </c>
      <c r="C3" s="3" t="s">
        <v>83</v>
      </c>
      <c r="D3" s="3" t="s">
        <v>84</v>
      </c>
    </row>
    <row r="4" spans="1:4" ht="15" x14ac:dyDescent="0.25">
      <c r="A4" s="3" t="s">
        <v>82</v>
      </c>
      <c r="B4" s="4">
        <v>7904351540</v>
      </c>
      <c r="C4" s="3" t="s">
        <v>83</v>
      </c>
      <c r="D4" s="3" t="s">
        <v>84</v>
      </c>
    </row>
    <row r="5" spans="1:4" ht="15" x14ac:dyDescent="0.25">
      <c r="A5" s="3" t="s">
        <v>82</v>
      </c>
      <c r="B5" s="4">
        <v>7924156706</v>
      </c>
      <c r="C5" s="3" t="s">
        <v>83</v>
      </c>
      <c r="D5" s="3" t="s">
        <v>84</v>
      </c>
    </row>
    <row r="6" spans="1:4" ht="15" x14ac:dyDescent="0.25">
      <c r="A6" s="3" t="s">
        <v>82</v>
      </c>
      <c r="B6" s="4">
        <v>7905031040</v>
      </c>
      <c r="C6" s="3" t="s">
        <v>83</v>
      </c>
      <c r="D6" s="3" t="s">
        <v>84</v>
      </c>
    </row>
    <row r="7" spans="1:4" ht="15" x14ac:dyDescent="0.25">
      <c r="A7" s="3" t="s">
        <v>82</v>
      </c>
      <c r="B7" s="4">
        <v>7913974732</v>
      </c>
      <c r="C7" s="3" t="s">
        <v>83</v>
      </c>
      <c r="D7" s="3" t="s">
        <v>84</v>
      </c>
    </row>
    <row r="8" spans="1:4" ht="15" x14ac:dyDescent="0.25">
      <c r="A8" s="3" t="s">
        <v>82</v>
      </c>
      <c r="B8" s="4">
        <v>7904263838</v>
      </c>
      <c r="C8" s="3" t="s">
        <v>83</v>
      </c>
      <c r="D8" s="3" t="s">
        <v>84</v>
      </c>
    </row>
    <row r="9" spans="1:4" ht="15" x14ac:dyDescent="0.25">
      <c r="A9" s="3" t="s">
        <v>82</v>
      </c>
      <c r="B9" s="4">
        <v>7923962359</v>
      </c>
      <c r="C9" s="3" t="s">
        <v>83</v>
      </c>
      <c r="D9" s="3" t="s">
        <v>84</v>
      </c>
    </row>
    <row r="10" spans="1:4" ht="15" x14ac:dyDescent="0.25">
      <c r="A10" s="3" t="s">
        <v>82</v>
      </c>
      <c r="B10" s="4">
        <v>7924030106</v>
      </c>
      <c r="C10" s="3" t="s">
        <v>83</v>
      </c>
      <c r="D10" s="3" t="s">
        <v>84</v>
      </c>
    </row>
    <row r="11" spans="1:4" ht="15" x14ac:dyDescent="0.25">
      <c r="A11" s="3" t="s">
        <v>82</v>
      </c>
      <c r="B11" s="4">
        <v>7924056341</v>
      </c>
      <c r="C11" s="3" t="s">
        <v>83</v>
      </c>
      <c r="D11" s="3" t="s">
        <v>84</v>
      </c>
    </row>
    <row r="12" spans="1:4" ht="15" x14ac:dyDescent="0.25">
      <c r="A12" s="3" t="s">
        <v>82</v>
      </c>
      <c r="B12" s="4">
        <v>7924027500</v>
      </c>
      <c r="C12" s="3" t="s">
        <v>83</v>
      </c>
      <c r="D12" s="3" t="s">
        <v>84</v>
      </c>
    </row>
    <row r="13" spans="1:4" ht="15" x14ac:dyDescent="0.25">
      <c r="A13" s="3" t="s">
        <v>82</v>
      </c>
      <c r="B13" s="4">
        <v>7914451384</v>
      </c>
      <c r="C13" s="3" t="s">
        <v>83</v>
      </c>
      <c r="D13" s="3" t="s">
        <v>84</v>
      </c>
    </row>
    <row r="14" spans="1:4" ht="15" x14ac:dyDescent="0.25">
      <c r="A14" s="3" t="s">
        <v>82</v>
      </c>
      <c r="B14" s="4">
        <v>7905058093</v>
      </c>
      <c r="C14" s="3" t="s">
        <v>83</v>
      </c>
      <c r="D14" s="3" t="s">
        <v>84</v>
      </c>
    </row>
    <row r="15" spans="1:4" ht="15" x14ac:dyDescent="0.25">
      <c r="A15" s="3" t="s">
        <v>82</v>
      </c>
      <c r="B15" s="4">
        <v>7914181891</v>
      </c>
      <c r="C15" s="3" t="s">
        <v>83</v>
      </c>
      <c r="D15" s="3" t="s">
        <v>84</v>
      </c>
    </row>
    <row r="16" spans="1:4" ht="15" x14ac:dyDescent="0.25">
      <c r="A16" s="3" t="s">
        <v>82</v>
      </c>
      <c r="B16" s="4">
        <v>7924525753</v>
      </c>
      <c r="C16" s="3" t="s">
        <v>83</v>
      </c>
      <c r="D16" s="3" t="s">
        <v>84</v>
      </c>
    </row>
    <row r="17" spans="1:4" ht="15" x14ac:dyDescent="0.25">
      <c r="A17" s="3" t="s">
        <v>82</v>
      </c>
      <c r="B17" s="4">
        <v>7923982591</v>
      </c>
      <c r="C17" s="3" t="s">
        <v>83</v>
      </c>
      <c r="D17" s="3" t="s">
        <v>84</v>
      </c>
    </row>
    <row r="18" spans="1:4" ht="15" x14ac:dyDescent="0.25">
      <c r="A18" s="3" t="s">
        <v>82</v>
      </c>
      <c r="B18" s="4">
        <v>7914238470</v>
      </c>
      <c r="C18" s="3" t="s">
        <v>83</v>
      </c>
      <c r="D18" s="3" t="s">
        <v>84</v>
      </c>
    </row>
    <row r="19" spans="1:4" ht="15" x14ac:dyDescent="0.25">
      <c r="A19" s="3" t="s">
        <v>82</v>
      </c>
      <c r="B19" s="4">
        <v>7923971895</v>
      </c>
      <c r="C19" s="3" t="s">
        <v>83</v>
      </c>
      <c r="D19" s="3" t="s">
        <v>84</v>
      </c>
    </row>
    <row r="20" spans="1:4" ht="15" x14ac:dyDescent="0.25">
      <c r="A20" s="3" t="s">
        <v>82</v>
      </c>
      <c r="B20" s="4">
        <v>7904513486</v>
      </c>
      <c r="C20" s="3" t="s">
        <v>83</v>
      </c>
      <c r="D20" s="3" t="s">
        <v>84</v>
      </c>
    </row>
    <row r="21" spans="1:4" ht="15" x14ac:dyDescent="0.25">
      <c r="A21" s="3" t="s">
        <v>82</v>
      </c>
      <c r="B21" s="4">
        <v>7914018144</v>
      </c>
      <c r="C21" s="3" t="s">
        <v>83</v>
      </c>
      <c r="D21" s="3" t="s">
        <v>84</v>
      </c>
    </row>
    <row r="22" spans="1:4" ht="15" x14ac:dyDescent="0.25">
      <c r="A22" s="3" t="s">
        <v>82</v>
      </c>
      <c r="B22" s="4">
        <v>7914075831</v>
      </c>
      <c r="C22" s="3" t="s">
        <v>83</v>
      </c>
      <c r="D22" s="3" t="s">
        <v>84</v>
      </c>
    </row>
    <row r="23" spans="1:4" ht="15" x14ac:dyDescent="0.25">
      <c r="A23" s="3" t="s">
        <v>82</v>
      </c>
      <c r="B23" s="4">
        <v>7904610346</v>
      </c>
      <c r="C23" s="3" t="s">
        <v>83</v>
      </c>
      <c r="D23" s="3" t="s">
        <v>84</v>
      </c>
    </row>
    <row r="24" spans="1:4" ht="15" x14ac:dyDescent="0.25">
      <c r="A24" s="3" t="s">
        <v>82</v>
      </c>
      <c r="B24" s="4">
        <v>7904576461</v>
      </c>
      <c r="C24" s="3" t="s">
        <v>83</v>
      </c>
      <c r="D24" s="3" t="s">
        <v>84</v>
      </c>
    </row>
    <row r="25" spans="1:4" ht="15" x14ac:dyDescent="0.25">
      <c r="A25" s="3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OTS Late Final Chargeback _ Det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Yu</dc:creator>
  <cp:lastModifiedBy>Nancy Yu</cp:lastModifiedBy>
  <dcterms:created xsi:type="dcterms:W3CDTF">2025-05-12T02:16:34Z</dcterms:created>
  <dcterms:modified xsi:type="dcterms:W3CDTF">2025-05-12T03:00:33Z</dcterms:modified>
</cp:coreProperties>
</file>