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AR\Charge Back Excel Files\"/>
    </mc:Choice>
  </mc:AlternateContent>
  <xr:revisionPtr revIDLastSave="0" documentId="8_{CDFAC2E3-A364-4078-8F1D-974FBCE82A69}" xr6:coauthVersionLast="47" xr6:coauthVersionMax="47" xr10:uidLastSave="{00000000-0000-0000-0000-000000000000}"/>
  <bookViews>
    <workbookView xWindow="22932" yWindow="-108" windowWidth="23256" windowHeight="12456" xr2:uid="{0CEF6772-9CF4-42C8-B965-6457745177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N4" i="1"/>
  <c r="M4" i="1"/>
  <c r="Q3" i="1"/>
  <c r="N3" i="1" s="1"/>
  <c r="Q2" i="1"/>
  <c r="N2" i="1" s="1"/>
  <c r="M2" i="1"/>
  <c r="M3" i="1" l="1"/>
</calcChain>
</file>

<file path=xl/sharedStrings.xml><?xml version="1.0" encoding="utf-8"?>
<sst xmlns="http://schemas.openxmlformats.org/spreadsheetml/2006/main" count="50" uniqueCount="43">
  <si>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</si>
  <si>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</si>
  <si>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</si>
  <si>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</si>
  <si>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</si>
  <si>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</si>
  <si>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</si>
  <si>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</si>
  <si>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</si>
  <si>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</si>
  <si>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</si>
  <si>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</si>
  <si>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USD</t>
  </si>
  <si>
    <t>334597319</t>
  </si>
  <si>
    <t>332354875</t>
  </si>
  <si>
    <t>1/2/2025</t>
  </si>
  <si>
    <t>loc</t>
  </si>
  <si>
    <t>PO</t>
  </si>
  <si>
    <t>Chargeback</t>
  </si>
  <si>
    <t>Formula</t>
  </si>
  <si>
    <t>Invoice</t>
  </si>
  <si>
    <t>52919530</t>
  </si>
  <si>
    <t>334352261</t>
  </si>
  <si>
    <t>1/22/2025</t>
  </si>
  <si>
    <t>SC</t>
  </si>
  <si>
    <t>52981338</t>
  </si>
  <si>
    <t>52909156</t>
  </si>
  <si>
    <t>51803966</t>
  </si>
  <si>
    <t>52472833</t>
  </si>
  <si>
    <t>51812523</t>
  </si>
  <si>
    <t>52000988</t>
  </si>
  <si>
    <t>52472832</t>
  </si>
  <si>
    <t>52862326SC</t>
  </si>
  <si>
    <t>Shortage Claim for Invoice - 52862326</t>
  </si>
  <si>
    <t>CB2500930</t>
  </si>
  <si>
    <t xml:space="preserve">"52862326", </t>
  </si>
  <si>
    <t>53018862SC</t>
  </si>
  <si>
    <t>Shortage Claim for Invoice - 53018862</t>
  </si>
  <si>
    <t xml:space="preserve">"53018862", </t>
  </si>
  <si>
    <t>51059228DSC-</t>
  </si>
  <si>
    <t>8/2/2024</t>
  </si>
  <si>
    <t>Missed Adjustment Claim Recovery for invoice - 51059228</t>
  </si>
  <si>
    <t xml:space="preserve">"51059228",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</si>
</sst>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33333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49" fontId="7" fillId="2" borderId="0" xfId="2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603FE46-A55E-4F33-9AE3-864F8C2EF3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0C32-2C75-4CEE-BBEF-3D4424519049}">
  <dimension ref="A1:Q13"/>
  <sheetViews>
    <sheetView tabSelected="1" workbookViewId="0">
      <selection activeCell="A2" sqref="A2:Q4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42578125" bestFit="1" customWidth="1"/>
    <col min="4" max="4" width="50.85546875" bestFit="1" customWidth="1"/>
    <col min="5" max="5" width="16.7109375" bestFit="1" customWidth="1"/>
    <col min="6" max="6" width="18" bestFit="1" customWidth="1"/>
    <col min="7" max="7" width="19.85546875" bestFit="1" customWidth="1"/>
    <col min="8" max="8" width="21.28515625" bestFit="1" customWidth="1"/>
    <col min="9" max="9" width="12.42578125" bestFit="1" customWidth="1"/>
    <col min="10" max="10" width="18.42578125" bestFit="1" customWidth="1"/>
    <col min="11" max="11" width="7.85546875" bestFit="1" customWidth="1"/>
    <col min="12" max="12" width="10.710937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16</v>
      </c>
      <c r="N1" s="1" t="s">
        <v>17</v>
      </c>
      <c r="O1" s="14" t="s">
        <v>18</v>
      </c>
      <c r="P1" s="15" t="s">
        <v>19</v>
      </c>
      <c r="Q1" s="1" t="s">
        <v>20</v>
      </c>
    </row>
    <row r="2" spans="1:17" ht="15.75" thickBot="1" x14ac:dyDescent="0.3">
      <c r="A2" s="7" t="s">
        <v>14</v>
      </c>
      <c r="B2" s="7" t="s">
        <v>32</v>
      </c>
      <c r="C2" s="8" t="s">
        <v>15</v>
      </c>
      <c r="D2" s="7" t="s">
        <v>33</v>
      </c>
      <c r="E2" s="7">
        <v>-258.08999999999997</v>
      </c>
      <c r="F2" s="7" t="s">
        <v>12</v>
      </c>
      <c r="G2" s="7">
        <v>0</v>
      </c>
      <c r="H2" s="7">
        <v>0</v>
      </c>
      <c r="I2" s="7">
        <v>-258.08999999999997</v>
      </c>
      <c r="J2" s="7">
        <v>0</v>
      </c>
      <c r="K2" s="9">
        <v>246908</v>
      </c>
      <c r="L2" s="10" t="s">
        <v>24</v>
      </c>
      <c r="M2" s="11" t="e">
        <f>_xlfn.XLOOKUP(Q2,AB:AB,AD:AD)</f>
        <v>#N/A</v>
      </c>
      <c r="N2" s="11" t="e">
        <f>_xlfn.XLOOKUP(Q2,AB:AB,AC:AC)</f>
        <v>#N/A</v>
      </c>
      <c r="O2" s="12" t="s">
        <v>34</v>
      </c>
      <c r="P2" s="13" t="s">
        <v>35</v>
      </c>
      <c r="Q2" s="13" t="str">
        <f>MID(B2,1,8)</f>
        <v>52862326</v>
      </c>
    </row>
    <row r="3" spans="1:17" ht="16.5" thickTop="1" thickBot="1" x14ac:dyDescent="0.3">
      <c r="A3" s="7" t="s">
        <v>22</v>
      </c>
      <c r="B3" s="7" t="s">
        <v>36</v>
      </c>
      <c r="C3" s="8" t="s">
        <v>23</v>
      </c>
      <c r="D3" s="7" t="s">
        <v>37</v>
      </c>
      <c r="E3" s="7">
        <v>-195.76</v>
      </c>
      <c r="F3" s="7" t="s">
        <v>12</v>
      </c>
      <c r="G3" s="7">
        <v>0</v>
      </c>
      <c r="H3" s="7">
        <v>0</v>
      </c>
      <c r="I3" s="7">
        <v>-195.76</v>
      </c>
      <c r="J3" s="7">
        <v>0</v>
      </c>
      <c r="K3" s="9">
        <v>246908</v>
      </c>
      <c r="L3" s="10" t="s">
        <v>24</v>
      </c>
      <c r="M3" s="11" t="e">
        <f>_xlfn.XLOOKUP(Q3,AB:AB,AD:AD)</f>
        <v>#N/A</v>
      </c>
      <c r="N3" s="11" t="e">
        <f>_xlfn.XLOOKUP(Q3,AB:AB,AC:AC)</f>
        <v>#N/A</v>
      </c>
      <c r="O3" s="12" t="s">
        <v>34</v>
      </c>
      <c r="P3" s="13" t="s">
        <v>38</v>
      </c>
      <c r="Q3" s="13" t="str">
        <f>MID(B3,1,8)</f>
        <v>53018862</v>
      </c>
    </row>
    <row r="4" spans="1:17" ht="16.5" thickTop="1" thickBot="1" x14ac:dyDescent="0.3">
      <c r="A4" s="7" t="s">
        <v>13</v>
      </c>
      <c r="B4" s="7" t="s">
        <v>39</v>
      </c>
      <c r="C4" s="7" t="s">
        <v>40</v>
      </c>
      <c r="D4" s="7" t="s">
        <v>41</v>
      </c>
      <c r="E4" s="7">
        <v>-18.149999999999999</v>
      </c>
      <c r="F4" s="7" t="s">
        <v>12</v>
      </c>
      <c r="G4" s="7">
        <v>0</v>
      </c>
      <c r="H4" s="7">
        <v>0</v>
      </c>
      <c r="I4" s="7">
        <v>-18.149999999999999</v>
      </c>
      <c r="J4" s="7">
        <v>0</v>
      </c>
      <c r="K4" s="9">
        <v>246908</v>
      </c>
      <c r="L4" s="10" t="s">
        <v>24</v>
      </c>
      <c r="M4" s="11" t="e">
        <f>_xlfn.XLOOKUP(Q4,AB:AB,AD:AD)</f>
        <v>#N/A</v>
      </c>
      <c r="N4" s="11" t="e">
        <f>_xlfn.XLOOKUP(Q4,AB:AB,AC:AC)</f>
        <v>#N/A</v>
      </c>
      <c r="O4" s="12" t="s">
        <v>34</v>
      </c>
      <c r="P4" s="13" t="s">
        <v>42</v>
      </c>
      <c r="Q4" s="13" t="str">
        <f>MID(B4,1,8)</f>
        <v>51059228</v>
      </c>
    </row>
    <row r="5" spans="1:17" ht="16.5" thickTop="1" thickBot="1" x14ac:dyDescent="0.3">
      <c r="A5" s="16"/>
      <c r="B5" s="16"/>
      <c r="C5" s="17"/>
      <c r="D5" s="16"/>
      <c r="E5" s="16"/>
      <c r="F5" s="16"/>
      <c r="G5" s="16"/>
      <c r="H5" s="16"/>
      <c r="I5" s="16"/>
      <c r="J5" s="16"/>
      <c r="K5" s="19"/>
      <c r="L5" s="18"/>
      <c r="M5" s="20"/>
      <c r="N5" s="20"/>
      <c r="O5" s="12"/>
      <c r="P5" s="21"/>
      <c r="Q5" s="21" t="s">
        <v>25</v>
      </c>
    </row>
    <row r="6" spans="1:17" ht="16.5" thickTop="1" thickBot="1" x14ac:dyDescent="0.3">
      <c r="A6" s="18"/>
      <c r="B6" s="18"/>
      <c r="C6" s="17"/>
      <c r="D6" s="18"/>
      <c r="E6" s="18"/>
      <c r="F6" s="18"/>
      <c r="G6" s="18"/>
      <c r="H6" s="18"/>
      <c r="I6" s="18"/>
      <c r="J6" s="18"/>
      <c r="K6" s="19"/>
      <c r="L6" s="18"/>
      <c r="M6" s="20"/>
      <c r="N6" s="20"/>
      <c r="O6" s="12"/>
      <c r="P6" s="21"/>
      <c r="Q6" s="21" t="s">
        <v>26</v>
      </c>
    </row>
    <row r="7" spans="1:17" ht="16.5" thickTop="1" thickBot="1" x14ac:dyDescent="0.3">
      <c r="A7" s="16"/>
      <c r="B7" s="16"/>
      <c r="C7" s="17"/>
      <c r="D7" s="16"/>
      <c r="E7" s="16"/>
      <c r="F7" s="16"/>
      <c r="G7" s="16"/>
      <c r="H7" s="16"/>
      <c r="I7" s="16"/>
      <c r="J7" s="16"/>
      <c r="K7" s="19"/>
      <c r="L7" s="18"/>
      <c r="M7" s="20"/>
      <c r="N7" s="20"/>
      <c r="O7" s="12"/>
      <c r="P7" s="21"/>
      <c r="Q7" s="21" t="s">
        <v>21</v>
      </c>
    </row>
    <row r="8" spans="1:17" ht="16.5" thickTop="1" thickBot="1" x14ac:dyDescent="0.3">
      <c r="A8" s="16"/>
      <c r="B8" s="16"/>
      <c r="C8" s="17"/>
      <c r="D8" s="16"/>
      <c r="E8" s="16"/>
      <c r="F8" s="16"/>
      <c r="G8" s="16"/>
      <c r="H8" s="16"/>
      <c r="I8" s="16"/>
      <c r="J8" s="16"/>
      <c r="K8" s="19"/>
      <c r="L8" s="18"/>
      <c r="M8" s="20"/>
      <c r="N8" s="20"/>
      <c r="O8" s="12"/>
      <c r="P8" s="21"/>
      <c r="Q8" s="21" t="s">
        <v>27</v>
      </c>
    </row>
    <row r="9" spans="1:17" ht="16.5" thickTop="1" thickBot="1" x14ac:dyDescent="0.3">
      <c r="A9" s="18"/>
      <c r="B9" s="18"/>
      <c r="C9" s="17"/>
      <c r="D9" s="18"/>
      <c r="E9" s="18"/>
      <c r="F9" s="18"/>
      <c r="G9" s="18"/>
      <c r="H9" s="18"/>
      <c r="I9" s="18"/>
      <c r="J9" s="18"/>
      <c r="K9" s="19"/>
      <c r="L9" s="18"/>
      <c r="M9" s="20"/>
      <c r="N9" s="20"/>
      <c r="O9" s="12"/>
      <c r="P9" s="21"/>
      <c r="Q9" s="21" t="s">
        <v>28</v>
      </c>
    </row>
    <row r="10" spans="1:17" ht="16.5" thickTop="1" thickBot="1" x14ac:dyDescent="0.3">
      <c r="A10" s="18"/>
      <c r="B10" s="18"/>
      <c r="C10" s="17"/>
      <c r="D10" s="18"/>
      <c r="E10" s="18"/>
      <c r="F10" s="18"/>
      <c r="G10" s="18"/>
      <c r="H10" s="18"/>
      <c r="I10" s="18"/>
      <c r="J10" s="18"/>
      <c r="K10" s="19"/>
      <c r="L10" s="18"/>
      <c r="M10" s="20"/>
      <c r="N10" s="20"/>
      <c r="O10" s="12"/>
      <c r="P10" s="21"/>
      <c r="Q10" s="21" t="s">
        <v>29</v>
      </c>
    </row>
    <row r="11" spans="1:17" ht="16.5" thickTop="1" thickBot="1" x14ac:dyDescent="0.3">
      <c r="A11" s="16"/>
      <c r="B11" s="16"/>
      <c r="C11" s="17"/>
      <c r="D11" s="16"/>
      <c r="E11" s="16"/>
      <c r="F11" s="16"/>
      <c r="G11" s="16"/>
      <c r="H11" s="16"/>
      <c r="I11" s="16"/>
      <c r="J11" s="16"/>
      <c r="K11" s="19"/>
      <c r="L11" s="18"/>
      <c r="M11" s="20"/>
      <c r="N11" s="20"/>
      <c r="O11" s="12"/>
      <c r="P11" s="21"/>
      <c r="Q11" s="21" t="s">
        <v>30</v>
      </c>
    </row>
    <row r="12" spans="1:17" ht="15.75" thickTop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2"/>
      <c r="P12" s="18"/>
      <c r="Q12" s="18" t="s">
        <v>31</v>
      </c>
    </row>
    <row r="13" spans="1:17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2"/>
      <c r="P13" s="18"/>
      <c r="Q13" s="18" t="s">
        <v>31</v>
      </c>
    </row>
  </sheetData>
  <conditionalFormatting sqref="K3:K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2025-05-09T18:26:29Z</dcterms:created>
  <dcterms:modified xsi:type="dcterms:W3CDTF">2025-05-09T18:54:59Z</dcterms:modified>
</cp:coreProperties>
</file>