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ustin\AR\Charge Back Excel Files\"/>
    </mc:Choice>
  </mc:AlternateContent>
  <xr:revisionPtr revIDLastSave="0" documentId="8_{BA14664E-506A-4777-BD8D-2CD2CE22F861}" xr6:coauthVersionLast="47" xr6:coauthVersionMax="47" xr10:uidLastSave="{00000000-0000-0000-0000-000000000000}"/>
  <bookViews>
    <workbookView xWindow="22932" yWindow="-108" windowWidth="23256" windowHeight="12456" xr2:uid="{0CEF6772-9CF4-42C8-B965-6457745177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2" i="1" l="1"/>
  <c r="N52" i="1"/>
  <c r="M52" i="1"/>
  <c r="Q51" i="1"/>
  <c r="M51" i="1" s="1"/>
  <c r="N51" i="1"/>
  <c r="Q50" i="1"/>
  <c r="M50" i="1" s="1"/>
  <c r="Q49" i="1"/>
  <c r="M49" i="1" s="1"/>
  <c r="N49" i="1"/>
  <c r="Q48" i="1"/>
  <c r="N48" i="1" s="1"/>
  <c r="M48" i="1"/>
  <c r="Q47" i="1"/>
  <c r="N47" i="1" s="1"/>
  <c r="M47" i="1"/>
  <c r="Q46" i="1"/>
  <c r="N46" i="1" s="1"/>
  <c r="Q45" i="1"/>
  <c r="N45" i="1"/>
  <c r="M45" i="1"/>
  <c r="Q44" i="1"/>
  <c r="N44" i="1"/>
  <c r="M44" i="1"/>
  <c r="Q43" i="1"/>
  <c r="M43" i="1" s="1"/>
  <c r="N43" i="1"/>
  <c r="Q42" i="1"/>
  <c r="M42" i="1" s="1"/>
  <c r="Q41" i="1"/>
  <c r="M41" i="1" s="1"/>
  <c r="N41" i="1"/>
  <c r="Q40" i="1"/>
  <c r="N40" i="1" s="1"/>
  <c r="M40" i="1"/>
  <c r="Q39" i="1"/>
  <c r="N39" i="1" s="1"/>
  <c r="M39" i="1"/>
  <c r="Q38" i="1"/>
  <c r="N38" i="1" s="1"/>
  <c r="Q37" i="1"/>
  <c r="N37" i="1"/>
  <c r="M37" i="1"/>
  <c r="Q36" i="1"/>
  <c r="N36" i="1"/>
  <c r="M36" i="1"/>
  <c r="Q35" i="1"/>
  <c r="M35" i="1" s="1"/>
  <c r="N35" i="1"/>
  <c r="Q34" i="1"/>
  <c r="M34" i="1" s="1"/>
  <c r="Q33" i="1"/>
  <c r="M33" i="1" s="1"/>
  <c r="N33" i="1"/>
  <c r="Q32" i="1"/>
  <c r="N32" i="1" s="1"/>
  <c r="M32" i="1"/>
  <c r="Q31" i="1"/>
  <c r="N31" i="1" s="1"/>
  <c r="M31" i="1"/>
  <c r="Q30" i="1"/>
  <c r="N30" i="1" s="1"/>
  <c r="Q29" i="1"/>
  <c r="N29" i="1"/>
  <c r="M29" i="1"/>
  <c r="Q28" i="1"/>
  <c r="N28" i="1"/>
  <c r="M28" i="1"/>
  <c r="Q27" i="1"/>
  <c r="M27" i="1" s="1"/>
  <c r="N27" i="1"/>
  <c r="Q26" i="1"/>
  <c r="M26" i="1" s="1"/>
  <c r="N26" i="1"/>
  <c r="Q25" i="1"/>
  <c r="M25" i="1" s="1"/>
  <c r="N25" i="1"/>
  <c r="Q24" i="1"/>
  <c r="N24" i="1" s="1"/>
  <c r="M24" i="1"/>
  <c r="Q23" i="1"/>
  <c r="N23" i="1" s="1"/>
  <c r="Q22" i="1"/>
  <c r="N22" i="1" s="1"/>
  <c r="Q21" i="1"/>
  <c r="N21" i="1"/>
  <c r="M21" i="1"/>
  <c r="Q20" i="1"/>
  <c r="N20" i="1"/>
  <c r="M20" i="1"/>
  <c r="Q19" i="1"/>
  <c r="M19" i="1" s="1"/>
  <c r="N19" i="1"/>
  <c r="Q18" i="1"/>
  <c r="M18" i="1" s="1"/>
  <c r="N18" i="1"/>
  <c r="Q17" i="1"/>
  <c r="M17" i="1" s="1"/>
  <c r="N17" i="1"/>
  <c r="Q16" i="1"/>
  <c r="N16" i="1" s="1"/>
  <c r="M16" i="1"/>
  <c r="Q15" i="1"/>
  <c r="N15" i="1" s="1"/>
  <c r="Q14" i="1"/>
  <c r="N14" i="1" s="1"/>
  <c r="Q13" i="1"/>
  <c r="N13" i="1"/>
  <c r="M13" i="1"/>
  <c r="Q12" i="1"/>
  <c r="N12" i="1"/>
  <c r="M12" i="1"/>
  <c r="Q11" i="1"/>
  <c r="N11" i="1"/>
  <c r="M11" i="1"/>
  <c r="Q10" i="1"/>
  <c r="M10" i="1" s="1"/>
  <c r="N10" i="1"/>
  <c r="Q9" i="1"/>
  <c r="M9" i="1" s="1"/>
  <c r="N9" i="1"/>
  <c r="Q8" i="1"/>
  <c r="N8" i="1" s="1"/>
  <c r="M8" i="1"/>
  <c r="Q7" i="1"/>
  <c r="N7" i="1" s="1"/>
  <c r="Q6" i="1"/>
  <c r="N6" i="1" s="1"/>
  <c r="Q5" i="1"/>
  <c r="N5" i="1"/>
  <c r="M5" i="1"/>
  <c r="Q4" i="1"/>
  <c r="N4" i="1"/>
  <c r="M4" i="1"/>
  <c r="Q3" i="1"/>
  <c r="N3" i="1"/>
  <c r="M3" i="1"/>
  <c r="Q2" i="1"/>
  <c r="M2" i="1" s="1"/>
  <c r="N2" i="1"/>
  <c r="N34" i="1" l="1"/>
  <c r="N42" i="1"/>
  <c r="N50" i="1"/>
  <c r="M6" i="1"/>
  <c r="M22" i="1"/>
  <c r="M30" i="1"/>
  <c r="M46" i="1"/>
  <c r="M14" i="1"/>
  <c r="M38" i="1"/>
  <c r="M7" i="1"/>
  <c r="M23" i="1"/>
  <c r="M15" i="1"/>
</calcChain>
</file>

<file path=xl/sharedStrings.xml><?xml version="1.0" encoding="utf-8"?>
<sst xmlns="http://schemas.openxmlformats.org/spreadsheetml/2006/main" count="418" uniqueCount="189">
  <si>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</si>
  <si>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</si>
  <si>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</si>
  <si>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</si>
  <si>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</si>
  <si>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</si>
  <si>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</si>
  <si>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</si>
  <si>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</si>
  <si>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</si>
  <si>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</si>
  <si>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</si>
  <si>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332951082</t>
  </si>
  <si>
    <t>USD</t>
  </si>
  <si>
    <t>332581650</t>
  </si>
  <si>
    <t>334597319</t>
  </si>
  <si>
    <t>52939416PC</t>
  </si>
  <si>
    <t>Price Claim for Invoice - 52939416</t>
  </si>
  <si>
    <t>PC</t>
  </si>
  <si>
    <t>CB2500925</t>
  </si>
  <si>
    <t xml:space="preserve">"52939416", </t>
  </si>
  <si>
    <t>52939779PC</t>
  </si>
  <si>
    <t>Price Claim for Invoice - 52939779</t>
  </si>
  <si>
    <t xml:space="preserve">"52939779", </t>
  </si>
  <si>
    <t>52941103PC</t>
  </si>
  <si>
    <t>1/13/2025</t>
  </si>
  <si>
    <t>Price Claim for Invoice - 52941103</t>
  </si>
  <si>
    <t xml:space="preserve">"52941103", </t>
  </si>
  <si>
    <t>332354875</t>
  </si>
  <si>
    <t>52863839PC</t>
  </si>
  <si>
    <t>1/2/2025</t>
  </si>
  <si>
    <t>Price Claim for Invoice - 52863839</t>
  </si>
  <si>
    <t xml:space="preserve">"52863839", </t>
  </si>
  <si>
    <t>333320150</t>
  </si>
  <si>
    <t>53012305PC</t>
  </si>
  <si>
    <t>1/21/2025</t>
  </si>
  <si>
    <t>Price Claim for Invoice - 53012305</t>
  </si>
  <si>
    <t xml:space="preserve">"53012305", </t>
  </si>
  <si>
    <t>52885847PC</t>
  </si>
  <si>
    <t>1/6/2025</t>
  </si>
  <si>
    <t>Price Claim for Invoice - 52885847</t>
  </si>
  <si>
    <t xml:space="preserve">"52885847", </t>
  </si>
  <si>
    <t>52886514PC</t>
  </si>
  <si>
    <t>Price Claim for Invoice - 52886514</t>
  </si>
  <si>
    <t xml:space="preserve">"52886514", </t>
  </si>
  <si>
    <t>52886852PC</t>
  </si>
  <si>
    <t>Price Claim for Invoice - 52886852</t>
  </si>
  <si>
    <t xml:space="preserve">"52886852", </t>
  </si>
  <si>
    <t>332763940</t>
  </si>
  <si>
    <t>52919693PC</t>
  </si>
  <si>
    <t>1/8/2025</t>
  </si>
  <si>
    <t>Price Claim for Invoice - 52919693</t>
  </si>
  <si>
    <t xml:space="preserve">"52919693", </t>
  </si>
  <si>
    <t>332788861</t>
  </si>
  <si>
    <t>52924521PC</t>
  </si>
  <si>
    <t>1/9/2025</t>
  </si>
  <si>
    <t>Price Claim for Invoice - 52924521</t>
  </si>
  <si>
    <t xml:space="preserve">"52924521", </t>
  </si>
  <si>
    <t>53031951PC</t>
  </si>
  <si>
    <t>1/27/2025</t>
  </si>
  <si>
    <t>Price Claim for Invoice - 53031951</t>
  </si>
  <si>
    <t xml:space="preserve">"53031951", </t>
  </si>
  <si>
    <t>53031954PC</t>
  </si>
  <si>
    <t>Price Claim for Invoice - 53031954</t>
  </si>
  <si>
    <t xml:space="preserve">"53031954", </t>
  </si>
  <si>
    <t>53031955PC</t>
  </si>
  <si>
    <t>Price Claim for Invoice - 53031955</t>
  </si>
  <si>
    <t xml:space="preserve">"53031955", </t>
  </si>
  <si>
    <t>53033783PC</t>
  </si>
  <si>
    <t>Price Claim for Invoice - 53033783</t>
  </si>
  <si>
    <t xml:space="preserve">"53033783", </t>
  </si>
  <si>
    <t>53033784PC</t>
  </si>
  <si>
    <t>Price Claim for Invoice - 53033784</t>
  </si>
  <si>
    <t xml:space="preserve">"53033784", </t>
  </si>
  <si>
    <t>53033785PC</t>
  </si>
  <si>
    <t>Price Claim for Invoice - 53033785</t>
  </si>
  <si>
    <t xml:space="preserve">"53033785", </t>
  </si>
  <si>
    <t>53034357PC</t>
  </si>
  <si>
    <t>Price Claim for Invoice - 53034357</t>
  </si>
  <si>
    <t xml:space="preserve">"53034357", </t>
  </si>
  <si>
    <t>53034360PC</t>
  </si>
  <si>
    <t>Price Claim for Invoice - 53034360</t>
  </si>
  <si>
    <t xml:space="preserve">"53034360", </t>
  </si>
  <si>
    <t>53034577PC</t>
  </si>
  <si>
    <t>Price Claim for Invoice - 53034577</t>
  </si>
  <si>
    <t xml:space="preserve">"53034577", </t>
  </si>
  <si>
    <t>53036090PC</t>
  </si>
  <si>
    <t>Price Claim for Invoice - 53036090</t>
  </si>
  <si>
    <t xml:space="preserve">"53036090", </t>
  </si>
  <si>
    <t>53037958PC</t>
  </si>
  <si>
    <t>Price Claim for Invoice - 53037958</t>
  </si>
  <si>
    <t xml:space="preserve">"53037958", </t>
  </si>
  <si>
    <t>53038949PC</t>
  </si>
  <si>
    <t>Price Claim for Invoice - 53038949</t>
  </si>
  <si>
    <t xml:space="preserve">"53038949", </t>
  </si>
  <si>
    <t>53038950PC</t>
  </si>
  <si>
    <t>Price Claim for Invoice - 53038950</t>
  </si>
  <si>
    <t xml:space="preserve">"53038950", </t>
  </si>
  <si>
    <t>53039140PC</t>
  </si>
  <si>
    <t>Price Claim for Invoice - 53039140</t>
  </si>
  <si>
    <t xml:space="preserve">"53039140", </t>
  </si>
  <si>
    <t>53039605PC</t>
  </si>
  <si>
    <t>Price Claim for Invoice - 53039605</t>
  </si>
  <si>
    <t xml:space="preserve">"53039605", </t>
  </si>
  <si>
    <t>334653348</t>
  </si>
  <si>
    <t>53053983PC</t>
  </si>
  <si>
    <t>1/28/2025</t>
  </si>
  <si>
    <t>Price Claim for Invoice - 53053983</t>
  </si>
  <si>
    <t xml:space="preserve">"53053983", </t>
  </si>
  <si>
    <t>53054189PC</t>
  </si>
  <si>
    <t>Price Claim for Invoice - 53054189</t>
  </si>
  <si>
    <t xml:space="preserve">"53054189", </t>
  </si>
  <si>
    <t>53055304PC</t>
  </si>
  <si>
    <t>Price Claim for Invoice - 53055304</t>
  </si>
  <si>
    <t xml:space="preserve">"53055304", </t>
  </si>
  <si>
    <t>53055305PC</t>
  </si>
  <si>
    <t>Price Claim for Invoice - 53055305</t>
  </si>
  <si>
    <t xml:space="preserve">"53055305", </t>
  </si>
  <si>
    <t>53055580PC</t>
  </si>
  <si>
    <t>Price Claim for Invoice - 53055580</t>
  </si>
  <si>
    <t xml:space="preserve">"53055580", </t>
  </si>
  <si>
    <t>53055809PC</t>
  </si>
  <si>
    <t>Price Claim for Invoice - 53055809</t>
  </si>
  <si>
    <t xml:space="preserve">"53055809", </t>
  </si>
  <si>
    <t>53056003PC</t>
  </si>
  <si>
    <t>Price Claim for Invoice - 53056003</t>
  </si>
  <si>
    <t xml:space="preserve">"53056003", </t>
  </si>
  <si>
    <t>53056094PC</t>
  </si>
  <si>
    <t>Price Claim for Invoice - 53056094</t>
  </si>
  <si>
    <t xml:space="preserve">"53056094", </t>
  </si>
  <si>
    <t>334601363</t>
  </si>
  <si>
    <t>53044132PC</t>
  </si>
  <si>
    <t>Price Claim for Invoice - 53044132</t>
  </si>
  <si>
    <t xml:space="preserve">"53044132", </t>
  </si>
  <si>
    <t>53044328PC</t>
  </si>
  <si>
    <t>Price Claim for Invoice - 53044328</t>
  </si>
  <si>
    <t xml:space="preserve">"53044328", </t>
  </si>
  <si>
    <t>53044750PC</t>
  </si>
  <si>
    <t>Price Claim for Invoice - 53044750</t>
  </si>
  <si>
    <t xml:space="preserve">"53044750", </t>
  </si>
  <si>
    <t>53044752PC</t>
  </si>
  <si>
    <t>Price Claim for Invoice - 53044752</t>
  </si>
  <si>
    <t xml:space="preserve">"53044752", </t>
  </si>
  <si>
    <t>53044753PC</t>
  </si>
  <si>
    <t>Price Claim for Invoice - 53044753</t>
  </si>
  <si>
    <t xml:space="preserve">"53044753", </t>
  </si>
  <si>
    <t>53044754PC</t>
  </si>
  <si>
    <t>Price Claim for Invoice - 53044754</t>
  </si>
  <si>
    <t xml:space="preserve">"53044754", </t>
  </si>
  <si>
    <t>334710996</t>
  </si>
  <si>
    <t>53060343PC</t>
  </si>
  <si>
    <t>1/29/2025</t>
  </si>
  <si>
    <t>Price Claim for Invoice - 53060343</t>
  </si>
  <si>
    <t xml:space="preserve">"53060343", </t>
  </si>
  <si>
    <t>53060373PC</t>
  </si>
  <si>
    <t>Price Claim for Invoice - 53060373</t>
  </si>
  <si>
    <t xml:space="preserve">"53060373", </t>
  </si>
  <si>
    <t>53061076PC</t>
  </si>
  <si>
    <t>Price Claim for Invoice - 53061076</t>
  </si>
  <si>
    <t xml:space="preserve">"53061076", </t>
  </si>
  <si>
    <t>334791924</t>
  </si>
  <si>
    <t>53066863PC</t>
  </si>
  <si>
    <t>1/30/2025</t>
  </si>
  <si>
    <t>Price Claim for Invoice - 53066863</t>
  </si>
  <si>
    <t xml:space="preserve">"53066863", </t>
  </si>
  <si>
    <t>53066864PC</t>
  </si>
  <si>
    <t>Price Claim for Invoice - 53066864</t>
  </si>
  <si>
    <t xml:space="preserve">"53066864", </t>
  </si>
  <si>
    <t>53066865PC</t>
  </si>
  <si>
    <t>Price Claim for Invoice - 53066865</t>
  </si>
  <si>
    <t xml:space="preserve">"53066865", </t>
  </si>
  <si>
    <t>53066866PC</t>
  </si>
  <si>
    <t>Price Claim for Invoice - 53066866</t>
  </si>
  <si>
    <t xml:space="preserve">"53066866", </t>
  </si>
  <si>
    <t>53066976PC</t>
  </si>
  <si>
    <t>Price Claim for Invoice - 53066976</t>
  </si>
  <si>
    <t xml:space="preserve">"53066976", </t>
  </si>
  <si>
    <t>53069291PC</t>
  </si>
  <si>
    <t>Price Claim for Invoice - 53069291</t>
  </si>
  <si>
    <t xml:space="preserve">"53069291", </t>
  </si>
  <si>
    <t>53069768PC</t>
  </si>
  <si>
    <t>Price Claim for Invoice - 53069768</t>
  </si>
  <si>
    <t xml:space="preserve">"53069768", </t>
  </si>
  <si>
    <t>53070844PC</t>
  </si>
  <si>
    <t>Price Claim for Invoice - 53070844</t>
  </si>
  <si>
    <t xml:space="preserve">"53070844", </t>
  </si>
  <si>
    <t>53070845PC</t>
  </si>
  <si>
    <t>Price Claim for Invoice - 53070845</t>
  </si>
  <si>
    <t xml:space="preserve">"53070845",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</si>
</sst>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3" fillId="3" borderId="0" xfId="2" applyFont="1" applyFill="1" applyAlignment="1">
      <alignment horizontal="left" vertical="center"/>
    </xf>
    <xf numFmtId="0" fontId="3" fillId="4" borderId="0" xfId="2" applyFont="1" applyFill="1" applyAlignment="1">
      <alignment horizontal="left" vertical="center"/>
    </xf>
    <xf numFmtId="0" fontId="3" fillId="5" borderId="0" xfId="2" applyFont="1" applyFill="1" applyAlignment="1">
      <alignment horizontal="left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vertical="top"/>
    </xf>
    <xf numFmtId="0" fontId="5" fillId="0" borderId="0" xfId="0" applyFont="1"/>
    <xf numFmtId="0" fontId="5" fillId="0" borderId="0" xfId="1" applyNumberFormat="1" applyFont="1" applyFill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6603FE46-A55E-4F33-9AE3-864F8C2EF31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20C32-2C75-4CEE-BBEF-3D4424519049}">
  <dimension ref="A1:Q52"/>
  <sheetViews>
    <sheetView tabSelected="1" topLeftCell="D1" workbookViewId="0">
      <selection activeCell="O3" sqref="O3"/>
    </sheetView>
  </sheetViews>
  <sheetFormatPr defaultRowHeight="15" x14ac:dyDescent="0.25"/>
  <cols>
    <col min="1" max="1" width="16.7109375" bestFit="1" customWidth="1"/>
    <col min="2" max="2" width="19.140625" bestFit="1" customWidth="1"/>
    <col min="3" max="3" width="12.28515625" bestFit="1" customWidth="1"/>
    <col min="4" max="4" width="50.85546875" bestFit="1" customWidth="1"/>
    <col min="5" max="5" width="16.5703125" bestFit="1" customWidth="1"/>
    <col min="6" max="6" width="18" bestFit="1" customWidth="1"/>
    <col min="7" max="7" width="19.7109375" bestFit="1" customWidth="1"/>
    <col min="8" max="8" width="21.140625" bestFit="1" customWidth="1"/>
    <col min="9" max="9" width="12.28515625" bestFit="1" customWidth="1"/>
    <col min="10" max="10" width="18.28515625" bestFit="1" customWidth="1"/>
    <col min="11" max="11" width="6.140625" bestFit="1" customWidth="1"/>
    <col min="12" max="12" width="10.7109375" bestFit="1" customWidth="1"/>
  </cols>
  <sheetData>
    <row r="1" spans="1:17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5" t="s">
        <v>8</v>
      </c>
      <c r="J1" s="1" t="s">
        <v>9</v>
      </c>
      <c r="K1" s="6" t="s">
        <v>10</v>
      </c>
      <c r="L1" s="1" t="s">
        <v>11</v>
      </c>
    </row>
    <row r="2" spans="1:17" ht="15.75" thickBot="1" x14ac:dyDescent="0.3">
      <c r="A2" s="7" t="s">
        <v>12</v>
      </c>
      <c r="B2" s="7" t="s">
        <v>16</v>
      </c>
      <c r="C2" s="8">
        <v>45670</v>
      </c>
      <c r="D2" s="7" t="s">
        <v>17</v>
      </c>
      <c r="E2" s="7">
        <v>-39.56</v>
      </c>
      <c r="F2" s="7" t="s">
        <v>13</v>
      </c>
      <c r="G2" s="7">
        <v>0</v>
      </c>
      <c r="H2" s="7">
        <v>0</v>
      </c>
      <c r="I2" s="7">
        <v>-39.56</v>
      </c>
      <c r="J2" s="7">
        <v>0</v>
      </c>
      <c r="K2" s="9">
        <v>246908</v>
      </c>
      <c r="L2" s="10" t="s">
        <v>18</v>
      </c>
      <c r="M2" s="12" t="e">
        <f>_xlfn.XLOOKUP(Q2,AB:AB,AD:AD)</f>
        <v>#N/A</v>
      </c>
      <c r="N2" s="12" t="e">
        <f>_xlfn.XLOOKUP(Q2,AB:AB,AC:AC)</f>
        <v>#N/A</v>
      </c>
      <c r="O2" s="13" t="s">
        <v>19</v>
      </c>
      <c r="P2" s="14" t="s">
        <v>20</v>
      </c>
      <c r="Q2" s="14" t="str">
        <f>MID(B2,1,8)</f>
        <v>52939416</v>
      </c>
    </row>
    <row r="3" spans="1:17" ht="16.5" thickTop="1" thickBot="1" x14ac:dyDescent="0.3">
      <c r="A3" s="11" t="s">
        <v>12</v>
      </c>
      <c r="B3" s="11" t="s">
        <v>21</v>
      </c>
      <c r="C3" s="8">
        <v>45670</v>
      </c>
      <c r="D3" s="11" t="s">
        <v>22</v>
      </c>
      <c r="E3" s="11">
        <v>-34.29</v>
      </c>
      <c r="F3" s="11" t="s">
        <v>13</v>
      </c>
      <c r="G3" s="11">
        <v>0</v>
      </c>
      <c r="H3" s="11">
        <v>0</v>
      </c>
      <c r="I3" s="11">
        <v>-34.29</v>
      </c>
      <c r="J3" s="11">
        <v>0</v>
      </c>
      <c r="K3" s="9">
        <v>246908</v>
      </c>
      <c r="L3" s="10" t="s">
        <v>18</v>
      </c>
      <c r="M3" s="12" t="e">
        <f>_xlfn.XLOOKUP(Q3,AB:AB,AD:AD)</f>
        <v>#N/A</v>
      </c>
      <c r="N3" s="12" t="e">
        <f>_xlfn.XLOOKUP(Q3,AB:AB,AC:AC)</f>
        <v>#N/A</v>
      </c>
      <c r="O3" s="13" t="s">
        <v>19</v>
      </c>
      <c r="P3" s="14" t="s">
        <v>23</v>
      </c>
      <c r="Q3" s="14" t="str">
        <f>MID(B3,1,8)</f>
        <v>52939779</v>
      </c>
    </row>
    <row r="4" spans="1:17" ht="16.5" thickTop="1" thickBot="1" x14ac:dyDescent="0.3">
      <c r="A4" s="11" t="s">
        <v>12</v>
      </c>
      <c r="B4" s="11" t="s">
        <v>24</v>
      </c>
      <c r="C4" s="8" t="s">
        <v>25</v>
      </c>
      <c r="D4" s="11" t="s">
        <v>26</v>
      </c>
      <c r="E4" s="11">
        <v>-133.88</v>
      </c>
      <c r="F4" s="11" t="s">
        <v>13</v>
      </c>
      <c r="G4" s="11">
        <v>0</v>
      </c>
      <c r="H4" s="11">
        <v>0</v>
      </c>
      <c r="I4" s="11">
        <v>-133.88</v>
      </c>
      <c r="J4" s="11">
        <v>0</v>
      </c>
      <c r="K4" s="9">
        <v>246908</v>
      </c>
      <c r="L4" s="10" t="s">
        <v>18</v>
      </c>
      <c r="M4" s="12" t="e">
        <f>_xlfn.XLOOKUP(Q4,AB:AB,AD:AD)</f>
        <v>#N/A</v>
      </c>
      <c r="N4" s="12" t="e">
        <f>_xlfn.XLOOKUP(Q4,AB:AB,AC:AC)</f>
        <v>#N/A</v>
      </c>
      <c r="O4" s="13" t="s">
        <v>19</v>
      </c>
      <c r="P4" s="14" t="s">
        <v>27</v>
      </c>
      <c r="Q4" s="14" t="str">
        <f>MID(B4,1,8)</f>
        <v>52941103</v>
      </c>
    </row>
    <row r="5" spans="1:17" ht="16.5" thickTop="1" thickBot="1" x14ac:dyDescent="0.3">
      <c r="A5" s="7" t="s">
        <v>28</v>
      </c>
      <c r="B5" s="7" t="s">
        <v>29</v>
      </c>
      <c r="C5" s="8" t="s">
        <v>30</v>
      </c>
      <c r="D5" s="7" t="s">
        <v>31</v>
      </c>
      <c r="E5" s="7">
        <v>-32.700000000000003</v>
      </c>
      <c r="F5" s="7" t="s">
        <v>13</v>
      </c>
      <c r="G5" s="7">
        <v>0</v>
      </c>
      <c r="H5" s="7">
        <v>0</v>
      </c>
      <c r="I5" s="7">
        <v>-32.700000000000003</v>
      </c>
      <c r="J5" s="7">
        <v>0</v>
      </c>
      <c r="K5" s="9">
        <v>246908</v>
      </c>
      <c r="L5" s="10" t="s">
        <v>18</v>
      </c>
      <c r="M5" s="12" t="e">
        <f>_xlfn.XLOOKUP(Q5,AB:AB,AD:AD)</f>
        <v>#N/A</v>
      </c>
      <c r="N5" s="12" t="e">
        <f>_xlfn.XLOOKUP(Q5,AB:AB,AC:AC)</f>
        <v>#N/A</v>
      </c>
      <c r="O5" s="13" t="s">
        <v>19</v>
      </c>
      <c r="P5" s="14" t="s">
        <v>32</v>
      </c>
      <c r="Q5" s="14" t="str">
        <f>MID(B5,1,8)</f>
        <v>52863839</v>
      </c>
    </row>
    <row r="6" spans="1:17" ht="16.5" thickTop="1" thickBot="1" x14ac:dyDescent="0.3">
      <c r="A6" s="11" t="s">
        <v>33</v>
      </c>
      <c r="B6" s="11" t="s">
        <v>34</v>
      </c>
      <c r="C6" s="8" t="s">
        <v>35</v>
      </c>
      <c r="D6" s="11" t="s">
        <v>36</v>
      </c>
      <c r="E6" s="11">
        <v>-62.32</v>
      </c>
      <c r="F6" s="11" t="s">
        <v>13</v>
      </c>
      <c r="G6" s="11">
        <v>0</v>
      </c>
      <c r="H6" s="11">
        <v>0</v>
      </c>
      <c r="I6" s="11">
        <v>-62.32</v>
      </c>
      <c r="J6" s="11">
        <v>0</v>
      </c>
      <c r="K6" s="9">
        <v>246908</v>
      </c>
      <c r="L6" s="10" t="s">
        <v>18</v>
      </c>
      <c r="M6" s="12" t="e">
        <f>_xlfn.XLOOKUP(Q6,AB:AB,AD:AD)</f>
        <v>#N/A</v>
      </c>
      <c r="N6" s="12" t="e">
        <f>_xlfn.XLOOKUP(Q6,AB:AB,AC:AC)</f>
        <v>#N/A</v>
      </c>
      <c r="O6" s="13" t="s">
        <v>19</v>
      </c>
      <c r="P6" s="14" t="s">
        <v>37</v>
      </c>
      <c r="Q6" s="14" t="str">
        <f>MID(B6,1,8)</f>
        <v>53012305</v>
      </c>
    </row>
    <row r="7" spans="1:17" ht="16.5" thickTop="1" thickBot="1" x14ac:dyDescent="0.3">
      <c r="A7" s="7" t="s">
        <v>14</v>
      </c>
      <c r="B7" s="7" t="s">
        <v>38</v>
      </c>
      <c r="C7" s="8" t="s">
        <v>39</v>
      </c>
      <c r="D7" s="7" t="s">
        <v>40</v>
      </c>
      <c r="E7" s="7">
        <v>-26.5</v>
      </c>
      <c r="F7" s="7" t="s">
        <v>13</v>
      </c>
      <c r="G7" s="7">
        <v>0</v>
      </c>
      <c r="H7" s="7">
        <v>0</v>
      </c>
      <c r="I7" s="7">
        <v>-26.5</v>
      </c>
      <c r="J7" s="7">
        <v>0</v>
      </c>
      <c r="K7" s="9">
        <v>246908</v>
      </c>
      <c r="L7" s="10" t="s">
        <v>18</v>
      </c>
      <c r="M7" s="12" t="e">
        <f>_xlfn.XLOOKUP(Q7,AB:AB,AD:AD)</f>
        <v>#N/A</v>
      </c>
      <c r="N7" s="12" t="e">
        <f>_xlfn.XLOOKUP(Q7,AB:AB,AC:AC)</f>
        <v>#N/A</v>
      </c>
      <c r="O7" s="13" t="s">
        <v>19</v>
      </c>
      <c r="P7" s="14" t="s">
        <v>41</v>
      </c>
      <c r="Q7" s="14" t="str">
        <f>MID(B7,1,8)</f>
        <v>52885847</v>
      </c>
    </row>
    <row r="8" spans="1:17" ht="16.5" thickTop="1" thickBot="1" x14ac:dyDescent="0.3">
      <c r="A8" s="7" t="s">
        <v>14</v>
      </c>
      <c r="B8" s="7" t="s">
        <v>42</v>
      </c>
      <c r="C8" s="8" t="s">
        <v>39</v>
      </c>
      <c r="D8" s="7" t="s">
        <v>43</v>
      </c>
      <c r="E8" s="7">
        <v>-42.67</v>
      </c>
      <c r="F8" s="7" t="s">
        <v>13</v>
      </c>
      <c r="G8" s="7">
        <v>0</v>
      </c>
      <c r="H8" s="7">
        <v>0</v>
      </c>
      <c r="I8" s="7">
        <v>-42.67</v>
      </c>
      <c r="J8" s="7">
        <v>0</v>
      </c>
      <c r="K8" s="9">
        <v>246908</v>
      </c>
      <c r="L8" s="10" t="s">
        <v>18</v>
      </c>
      <c r="M8" s="12" t="e">
        <f>_xlfn.XLOOKUP(Q8,AB:AB,AD:AD)</f>
        <v>#N/A</v>
      </c>
      <c r="N8" s="12" t="e">
        <f>_xlfn.XLOOKUP(Q8,AB:AB,AC:AC)</f>
        <v>#N/A</v>
      </c>
      <c r="O8" s="13" t="s">
        <v>19</v>
      </c>
      <c r="P8" s="14" t="s">
        <v>44</v>
      </c>
      <c r="Q8" s="14" t="str">
        <f>MID(B8,1,8)</f>
        <v>52886514</v>
      </c>
    </row>
    <row r="9" spans="1:17" ht="16.5" thickTop="1" thickBot="1" x14ac:dyDescent="0.3">
      <c r="A9" s="11" t="s">
        <v>14</v>
      </c>
      <c r="B9" s="11" t="s">
        <v>45</v>
      </c>
      <c r="C9" s="8" t="s">
        <v>39</v>
      </c>
      <c r="D9" s="11" t="s">
        <v>46</v>
      </c>
      <c r="E9" s="11">
        <v>-45.86</v>
      </c>
      <c r="F9" s="11" t="s">
        <v>13</v>
      </c>
      <c r="G9" s="11">
        <v>0</v>
      </c>
      <c r="H9" s="11">
        <v>0</v>
      </c>
      <c r="I9" s="11">
        <v>-45.86</v>
      </c>
      <c r="J9" s="11">
        <v>0</v>
      </c>
      <c r="K9" s="9">
        <v>246908</v>
      </c>
      <c r="L9" s="10" t="s">
        <v>18</v>
      </c>
      <c r="M9" s="12" t="e">
        <f>_xlfn.XLOOKUP(Q9,AB:AB,AD:AD)</f>
        <v>#N/A</v>
      </c>
      <c r="N9" s="12" t="e">
        <f>_xlfn.XLOOKUP(Q9,AB:AB,AC:AC)</f>
        <v>#N/A</v>
      </c>
      <c r="O9" s="13" t="s">
        <v>19</v>
      </c>
      <c r="P9" s="14" t="s">
        <v>47</v>
      </c>
      <c r="Q9" s="14" t="str">
        <f>MID(B9,1,8)</f>
        <v>52886852</v>
      </c>
    </row>
    <row r="10" spans="1:17" ht="16.5" thickTop="1" thickBot="1" x14ac:dyDescent="0.3">
      <c r="A10" s="11" t="s">
        <v>48</v>
      </c>
      <c r="B10" s="11" t="s">
        <v>49</v>
      </c>
      <c r="C10" s="8" t="s">
        <v>50</v>
      </c>
      <c r="D10" s="11" t="s">
        <v>51</v>
      </c>
      <c r="E10" s="11">
        <v>-43.6</v>
      </c>
      <c r="F10" s="11" t="s">
        <v>13</v>
      </c>
      <c r="G10" s="11">
        <v>0</v>
      </c>
      <c r="H10" s="11">
        <v>0</v>
      </c>
      <c r="I10" s="11">
        <v>-43.6</v>
      </c>
      <c r="J10" s="11">
        <v>0</v>
      </c>
      <c r="K10" s="9">
        <v>246908</v>
      </c>
      <c r="L10" s="10" t="s">
        <v>18</v>
      </c>
      <c r="M10" s="12" t="e">
        <f>_xlfn.XLOOKUP(Q10,AB:AB,AD:AD)</f>
        <v>#N/A</v>
      </c>
      <c r="N10" s="12" t="e">
        <f>_xlfn.XLOOKUP(Q10,AB:AB,AC:AC)</f>
        <v>#N/A</v>
      </c>
      <c r="O10" s="13" t="s">
        <v>19</v>
      </c>
      <c r="P10" s="14" t="s">
        <v>52</v>
      </c>
      <c r="Q10" s="14" t="str">
        <f>MID(B10,1,8)</f>
        <v>52919693</v>
      </c>
    </row>
    <row r="11" spans="1:17" ht="16.5" thickTop="1" thickBot="1" x14ac:dyDescent="0.3">
      <c r="A11" s="7" t="s">
        <v>53</v>
      </c>
      <c r="B11" s="7" t="s">
        <v>54</v>
      </c>
      <c r="C11" s="8" t="s">
        <v>55</v>
      </c>
      <c r="D11" s="7" t="s">
        <v>56</v>
      </c>
      <c r="E11" s="7">
        <v>-37.9</v>
      </c>
      <c r="F11" s="7" t="s">
        <v>13</v>
      </c>
      <c r="G11" s="7">
        <v>0</v>
      </c>
      <c r="H11" s="7">
        <v>0</v>
      </c>
      <c r="I11" s="7">
        <v>-37.9</v>
      </c>
      <c r="J11" s="7">
        <v>0</v>
      </c>
      <c r="K11" s="9">
        <v>246908</v>
      </c>
      <c r="L11" s="10" t="s">
        <v>18</v>
      </c>
      <c r="M11" s="12" t="e">
        <f>_xlfn.XLOOKUP(Q11,AB:AB,AD:AD)</f>
        <v>#N/A</v>
      </c>
      <c r="N11" s="12" t="e">
        <f>_xlfn.XLOOKUP(Q11,AB:AB,AC:AC)</f>
        <v>#N/A</v>
      </c>
      <c r="O11" s="13" t="s">
        <v>19</v>
      </c>
      <c r="P11" s="14" t="s">
        <v>57</v>
      </c>
      <c r="Q11" s="14" t="str">
        <f>MID(B11,1,8)</f>
        <v>52924521</v>
      </c>
    </row>
    <row r="12" spans="1:17" ht="16.5" thickTop="1" thickBot="1" x14ac:dyDescent="0.3">
      <c r="A12" s="7" t="s">
        <v>15</v>
      </c>
      <c r="B12" s="7" t="s">
        <v>58</v>
      </c>
      <c r="C12" s="7" t="s">
        <v>59</v>
      </c>
      <c r="D12" s="7" t="s">
        <v>60</v>
      </c>
      <c r="E12" s="7">
        <v>-108.23</v>
      </c>
      <c r="F12" s="7" t="s">
        <v>13</v>
      </c>
      <c r="G12" s="7">
        <v>0</v>
      </c>
      <c r="H12" s="7">
        <v>0</v>
      </c>
      <c r="I12" s="7">
        <v>-108.23</v>
      </c>
      <c r="J12" s="7">
        <v>0</v>
      </c>
      <c r="K12" s="9">
        <v>246908</v>
      </c>
      <c r="L12" s="10" t="s">
        <v>18</v>
      </c>
      <c r="M12" s="12" t="e">
        <f>_xlfn.XLOOKUP(Q12,AB:AB,AD:AD)</f>
        <v>#N/A</v>
      </c>
      <c r="N12" s="12" t="e">
        <f>_xlfn.XLOOKUP(Q12,AB:AB,AC:AC)</f>
        <v>#N/A</v>
      </c>
      <c r="O12" s="13" t="s">
        <v>19</v>
      </c>
      <c r="P12" s="14" t="s">
        <v>61</v>
      </c>
      <c r="Q12" s="14" t="str">
        <f>MID(B12,1,8)</f>
        <v>53031951</v>
      </c>
    </row>
    <row r="13" spans="1:17" ht="16.5" thickTop="1" thickBot="1" x14ac:dyDescent="0.3">
      <c r="A13" s="7" t="s">
        <v>15</v>
      </c>
      <c r="B13" s="7" t="s">
        <v>62</v>
      </c>
      <c r="C13" s="7" t="s">
        <v>59</v>
      </c>
      <c r="D13" s="7" t="s">
        <v>63</v>
      </c>
      <c r="E13" s="7">
        <v>-177.43</v>
      </c>
      <c r="F13" s="7" t="s">
        <v>13</v>
      </c>
      <c r="G13" s="7">
        <v>0</v>
      </c>
      <c r="H13" s="7">
        <v>0</v>
      </c>
      <c r="I13" s="7">
        <v>-177.43</v>
      </c>
      <c r="J13" s="7">
        <v>0</v>
      </c>
      <c r="K13" s="9">
        <v>246908</v>
      </c>
      <c r="L13" s="10" t="s">
        <v>18</v>
      </c>
      <c r="M13" s="12" t="e">
        <f>_xlfn.XLOOKUP(Q13,AB:AB,AD:AD)</f>
        <v>#N/A</v>
      </c>
      <c r="N13" s="12" t="e">
        <f>_xlfn.XLOOKUP(Q13,AB:AB,AC:AC)</f>
        <v>#N/A</v>
      </c>
      <c r="O13" s="13" t="s">
        <v>19</v>
      </c>
      <c r="P13" s="14" t="s">
        <v>64</v>
      </c>
      <c r="Q13" s="14" t="str">
        <f>MID(B13,1,8)</f>
        <v>53031954</v>
      </c>
    </row>
    <row r="14" spans="1:17" ht="16.5" thickTop="1" thickBot="1" x14ac:dyDescent="0.3">
      <c r="A14" s="7" t="s">
        <v>15</v>
      </c>
      <c r="B14" s="7" t="s">
        <v>65</v>
      </c>
      <c r="C14" s="7" t="s">
        <v>59</v>
      </c>
      <c r="D14" s="7" t="s">
        <v>66</v>
      </c>
      <c r="E14" s="7">
        <v>-54.79</v>
      </c>
      <c r="F14" s="7" t="s">
        <v>13</v>
      </c>
      <c r="G14" s="7">
        <v>0</v>
      </c>
      <c r="H14" s="7">
        <v>0</v>
      </c>
      <c r="I14" s="7">
        <v>-54.79</v>
      </c>
      <c r="J14" s="7">
        <v>0</v>
      </c>
      <c r="K14" s="9">
        <v>246908</v>
      </c>
      <c r="L14" s="10" t="s">
        <v>18</v>
      </c>
      <c r="M14" s="12" t="e">
        <f>_xlfn.XLOOKUP(Q14,AB:AB,AD:AD)</f>
        <v>#N/A</v>
      </c>
      <c r="N14" s="12" t="e">
        <f>_xlfn.XLOOKUP(Q14,AB:AB,AC:AC)</f>
        <v>#N/A</v>
      </c>
      <c r="O14" s="13" t="s">
        <v>19</v>
      </c>
      <c r="P14" s="14" t="s">
        <v>67</v>
      </c>
      <c r="Q14" s="14" t="str">
        <f>MID(B14,1,8)</f>
        <v>53031955</v>
      </c>
    </row>
    <row r="15" spans="1:17" ht="16.5" thickTop="1" thickBot="1" x14ac:dyDescent="0.3">
      <c r="A15" s="7" t="s">
        <v>15</v>
      </c>
      <c r="B15" s="7" t="s">
        <v>68</v>
      </c>
      <c r="C15" s="7" t="s">
        <v>59</v>
      </c>
      <c r="D15" s="7" t="s">
        <v>69</v>
      </c>
      <c r="E15" s="7">
        <v>-28.71</v>
      </c>
      <c r="F15" s="7" t="s">
        <v>13</v>
      </c>
      <c r="G15" s="7">
        <v>0</v>
      </c>
      <c r="H15" s="7">
        <v>0</v>
      </c>
      <c r="I15" s="7">
        <v>-28.71</v>
      </c>
      <c r="J15" s="7">
        <v>0</v>
      </c>
      <c r="K15" s="9">
        <v>246908</v>
      </c>
      <c r="L15" s="10" t="s">
        <v>18</v>
      </c>
      <c r="M15" s="12" t="e">
        <f>_xlfn.XLOOKUP(Q15,AB:AB,AD:AD)</f>
        <v>#N/A</v>
      </c>
      <c r="N15" s="12" t="e">
        <f>_xlfn.XLOOKUP(Q15,AB:AB,AC:AC)</f>
        <v>#N/A</v>
      </c>
      <c r="O15" s="13" t="s">
        <v>19</v>
      </c>
      <c r="P15" s="14" t="s">
        <v>70</v>
      </c>
      <c r="Q15" s="14" t="str">
        <f>MID(B15,1,8)</f>
        <v>53033783</v>
      </c>
    </row>
    <row r="16" spans="1:17" ht="16.5" thickTop="1" thickBot="1" x14ac:dyDescent="0.3">
      <c r="A16" s="11" t="s">
        <v>15</v>
      </c>
      <c r="B16" s="11" t="s">
        <v>71</v>
      </c>
      <c r="C16" s="7" t="s">
        <v>59</v>
      </c>
      <c r="D16" s="11" t="s">
        <v>72</v>
      </c>
      <c r="E16" s="11">
        <v>-150.30000000000001</v>
      </c>
      <c r="F16" s="11" t="s">
        <v>13</v>
      </c>
      <c r="G16" s="11">
        <v>0</v>
      </c>
      <c r="H16" s="11">
        <v>0</v>
      </c>
      <c r="I16" s="11">
        <v>-150.30000000000001</v>
      </c>
      <c r="J16" s="11">
        <v>0</v>
      </c>
      <c r="K16" s="9">
        <v>246908</v>
      </c>
      <c r="L16" s="10" t="s">
        <v>18</v>
      </c>
      <c r="M16" s="12" t="e">
        <f>_xlfn.XLOOKUP(Q16,AB:AB,AD:AD)</f>
        <v>#N/A</v>
      </c>
      <c r="N16" s="12" t="e">
        <f>_xlfn.XLOOKUP(Q16,AB:AB,AC:AC)</f>
        <v>#N/A</v>
      </c>
      <c r="O16" s="13" t="s">
        <v>19</v>
      </c>
      <c r="P16" s="14" t="s">
        <v>73</v>
      </c>
      <c r="Q16" s="14" t="str">
        <f>MID(B16,1,8)</f>
        <v>53033784</v>
      </c>
    </row>
    <row r="17" spans="1:17" ht="16.5" thickTop="1" thickBot="1" x14ac:dyDescent="0.3">
      <c r="A17" s="11" t="s">
        <v>15</v>
      </c>
      <c r="B17" s="11" t="s">
        <v>74</v>
      </c>
      <c r="C17" s="7" t="s">
        <v>59</v>
      </c>
      <c r="D17" s="11" t="s">
        <v>75</v>
      </c>
      <c r="E17" s="11">
        <v>-65.78</v>
      </c>
      <c r="F17" s="11" t="s">
        <v>13</v>
      </c>
      <c r="G17" s="11">
        <v>0</v>
      </c>
      <c r="H17" s="11">
        <v>0</v>
      </c>
      <c r="I17" s="11">
        <v>-65.78</v>
      </c>
      <c r="J17" s="11">
        <v>0</v>
      </c>
      <c r="K17" s="9">
        <v>246908</v>
      </c>
      <c r="L17" s="10" t="s">
        <v>18</v>
      </c>
      <c r="M17" s="12" t="e">
        <f>_xlfn.XLOOKUP(Q17,AB:AB,AD:AD)</f>
        <v>#N/A</v>
      </c>
      <c r="N17" s="12" t="e">
        <f>_xlfn.XLOOKUP(Q17,AB:AB,AC:AC)</f>
        <v>#N/A</v>
      </c>
      <c r="O17" s="13" t="s">
        <v>19</v>
      </c>
      <c r="P17" s="14" t="s">
        <v>76</v>
      </c>
      <c r="Q17" s="14" t="str">
        <f>MID(B17,1,8)</f>
        <v>53033785</v>
      </c>
    </row>
    <row r="18" spans="1:17" ht="16.5" thickTop="1" thickBot="1" x14ac:dyDescent="0.3">
      <c r="A18" s="7" t="s">
        <v>15</v>
      </c>
      <c r="B18" s="7" t="s">
        <v>77</v>
      </c>
      <c r="C18" s="7" t="s">
        <v>59</v>
      </c>
      <c r="D18" s="7" t="s">
        <v>78</v>
      </c>
      <c r="E18" s="7">
        <v>-118.95</v>
      </c>
      <c r="F18" s="7" t="s">
        <v>13</v>
      </c>
      <c r="G18" s="7">
        <v>0</v>
      </c>
      <c r="H18" s="7">
        <v>0</v>
      </c>
      <c r="I18" s="7">
        <v>-118.95</v>
      </c>
      <c r="J18" s="7">
        <v>0</v>
      </c>
      <c r="K18" s="9">
        <v>246908</v>
      </c>
      <c r="L18" s="10" t="s">
        <v>18</v>
      </c>
      <c r="M18" s="12" t="e">
        <f>_xlfn.XLOOKUP(Q18,AB:AB,AD:AD)</f>
        <v>#N/A</v>
      </c>
      <c r="N18" s="12" t="e">
        <f>_xlfn.XLOOKUP(Q18,AB:AB,AC:AC)</f>
        <v>#N/A</v>
      </c>
      <c r="O18" s="13" t="s">
        <v>19</v>
      </c>
      <c r="P18" s="14" t="s">
        <v>79</v>
      </c>
      <c r="Q18" s="14" t="str">
        <f>MID(B18,1,8)</f>
        <v>53034357</v>
      </c>
    </row>
    <row r="19" spans="1:17" ht="16.5" thickTop="1" thickBot="1" x14ac:dyDescent="0.3">
      <c r="A19" s="11" t="s">
        <v>15</v>
      </c>
      <c r="B19" s="11" t="s">
        <v>80</v>
      </c>
      <c r="C19" s="7" t="s">
        <v>59</v>
      </c>
      <c r="D19" s="11" t="s">
        <v>81</v>
      </c>
      <c r="E19" s="11">
        <v>-32.159999999999997</v>
      </c>
      <c r="F19" s="11" t="s">
        <v>13</v>
      </c>
      <c r="G19" s="11">
        <v>0</v>
      </c>
      <c r="H19" s="11">
        <v>0</v>
      </c>
      <c r="I19" s="11">
        <v>-32.159999999999997</v>
      </c>
      <c r="J19" s="11">
        <v>0</v>
      </c>
      <c r="K19" s="9">
        <v>246908</v>
      </c>
      <c r="L19" s="10" t="s">
        <v>18</v>
      </c>
      <c r="M19" s="12" t="e">
        <f>_xlfn.XLOOKUP(Q19,AB:AB,AD:AD)</f>
        <v>#N/A</v>
      </c>
      <c r="N19" s="12" t="e">
        <f>_xlfn.XLOOKUP(Q19,AB:AB,AC:AC)</f>
        <v>#N/A</v>
      </c>
      <c r="O19" s="13" t="s">
        <v>19</v>
      </c>
      <c r="P19" s="14" t="s">
        <v>82</v>
      </c>
      <c r="Q19" s="14" t="str">
        <f>MID(B19,1,8)</f>
        <v>53034360</v>
      </c>
    </row>
    <row r="20" spans="1:17" ht="16.5" thickTop="1" thickBot="1" x14ac:dyDescent="0.3">
      <c r="A20" s="11" t="s">
        <v>15</v>
      </c>
      <c r="B20" s="11" t="s">
        <v>83</v>
      </c>
      <c r="C20" s="7" t="s">
        <v>59</v>
      </c>
      <c r="D20" s="11" t="s">
        <v>84</v>
      </c>
      <c r="E20" s="11">
        <v>-65.78</v>
      </c>
      <c r="F20" s="11" t="s">
        <v>13</v>
      </c>
      <c r="G20" s="11">
        <v>0</v>
      </c>
      <c r="H20" s="11">
        <v>0</v>
      </c>
      <c r="I20" s="11">
        <v>-65.78</v>
      </c>
      <c r="J20" s="11">
        <v>0</v>
      </c>
      <c r="K20" s="9">
        <v>246908</v>
      </c>
      <c r="L20" s="10" t="s">
        <v>18</v>
      </c>
      <c r="M20" s="12" t="e">
        <f>_xlfn.XLOOKUP(Q20,AB:AB,AD:AD)</f>
        <v>#N/A</v>
      </c>
      <c r="N20" s="12" t="e">
        <f>_xlfn.XLOOKUP(Q20,AB:AB,AC:AC)</f>
        <v>#N/A</v>
      </c>
      <c r="O20" s="13" t="s">
        <v>19</v>
      </c>
      <c r="P20" s="14" t="s">
        <v>85</v>
      </c>
      <c r="Q20" s="14" t="str">
        <f>MID(B20,1,8)</f>
        <v>53034577</v>
      </c>
    </row>
    <row r="21" spans="1:17" ht="16.5" thickTop="1" thickBot="1" x14ac:dyDescent="0.3">
      <c r="A21" s="7" t="s">
        <v>15</v>
      </c>
      <c r="B21" s="7" t="s">
        <v>86</v>
      </c>
      <c r="C21" s="7" t="s">
        <v>59</v>
      </c>
      <c r="D21" s="7" t="s">
        <v>87</v>
      </c>
      <c r="E21" s="7">
        <v>-40.659999999999997</v>
      </c>
      <c r="F21" s="7" t="s">
        <v>13</v>
      </c>
      <c r="G21" s="7">
        <v>0</v>
      </c>
      <c r="H21" s="7">
        <v>0</v>
      </c>
      <c r="I21" s="7">
        <v>-40.659999999999997</v>
      </c>
      <c r="J21" s="7">
        <v>0</v>
      </c>
      <c r="K21" s="9">
        <v>246908</v>
      </c>
      <c r="L21" s="10" t="s">
        <v>18</v>
      </c>
      <c r="M21" s="12" t="e">
        <f>_xlfn.XLOOKUP(Q21,AB:AB,AD:AD)</f>
        <v>#N/A</v>
      </c>
      <c r="N21" s="12" t="e">
        <f>_xlfn.XLOOKUP(Q21,AB:AB,AC:AC)</f>
        <v>#N/A</v>
      </c>
      <c r="O21" s="13" t="s">
        <v>19</v>
      </c>
      <c r="P21" s="14" t="s">
        <v>88</v>
      </c>
      <c r="Q21" s="14" t="str">
        <f>MID(B21,1,8)</f>
        <v>53036090</v>
      </c>
    </row>
    <row r="22" spans="1:17" ht="16.5" thickTop="1" thickBot="1" x14ac:dyDescent="0.3">
      <c r="A22" s="7" t="s">
        <v>15</v>
      </c>
      <c r="B22" s="7" t="s">
        <v>89</v>
      </c>
      <c r="C22" s="7" t="s">
        <v>59</v>
      </c>
      <c r="D22" s="7" t="s">
        <v>90</v>
      </c>
      <c r="E22" s="7">
        <v>-85.09</v>
      </c>
      <c r="F22" s="7" t="s">
        <v>13</v>
      </c>
      <c r="G22" s="7">
        <v>0</v>
      </c>
      <c r="H22" s="7">
        <v>0</v>
      </c>
      <c r="I22" s="7">
        <v>-85.09</v>
      </c>
      <c r="J22" s="7">
        <v>0</v>
      </c>
      <c r="K22" s="9">
        <v>246908</v>
      </c>
      <c r="L22" s="10" t="s">
        <v>18</v>
      </c>
      <c r="M22" s="12" t="e">
        <f>_xlfn.XLOOKUP(Q22,AB:AB,AD:AD)</f>
        <v>#N/A</v>
      </c>
      <c r="N22" s="12" t="e">
        <f>_xlfn.XLOOKUP(Q22,AB:AB,AC:AC)</f>
        <v>#N/A</v>
      </c>
      <c r="O22" s="13" t="s">
        <v>19</v>
      </c>
      <c r="P22" s="14" t="s">
        <v>91</v>
      </c>
      <c r="Q22" s="14" t="str">
        <f>MID(B22,1,8)</f>
        <v>53037958</v>
      </c>
    </row>
    <row r="23" spans="1:17" ht="16.5" thickTop="1" thickBot="1" x14ac:dyDescent="0.3">
      <c r="A23" s="7" t="s">
        <v>15</v>
      </c>
      <c r="B23" s="7" t="s">
        <v>92</v>
      </c>
      <c r="C23" s="7" t="s">
        <v>59</v>
      </c>
      <c r="D23" s="7" t="s">
        <v>93</v>
      </c>
      <c r="E23" s="7">
        <v>-233.68</v>
      </c>
      <c r="F23" s="7" t="s">
        <v>13</v>
      </c>
      <c r="G23" s="7">
        <v>0</v>
      </c>
      <c r="H23" s="7">
        <v>0</v>
      </c>
      <c r="I23" s="7">
        <v>-233.68</v>
      </c>
      <c r="J23" s="7">
        <v>0</v>
      </c>
      <c r="K23" s="9">
        <v>246908</v>
      </c>
      <c r="L23" s="10" t="s">
        <v>18</v>
      </c>
      <c r="M23" s="12" t="e">
        <f>_xlfn.XLOOKUP(Q23,AB:AB,AD:AD)</f>
        <v>#N/A</v>
      </c>
      <c r="N23" s="12" t="e">
        <f>_xlfn.XLOOKUP(Q23,AB:AB,AC:AC)</f>
        <v>#N/A</v>
      </c>
      <c r="O23" s="13" t="s">
        <v>19</v>
      </c>
      <c r="P23" s="14" t="s">
        <v>94</v>
      </c>
      <c r="Q23" s="14" t="str">
        <f>MID(B23,1,8)</f>
        <v>53038949</v>
      </c>
    </row>
    <row r="24" spans="1:17" ht="16.5" thickTop="1" thickBot="1" x14ac:dyDescent="0.3">
      <c r="A24" s="7" t="s">
        <v>15</v>
      </c>
      <c r="B24" s="7" t="s">
        <v>95</v>
      </c>
      <c r="C24" s="7" t="s">
        <v>59</v>
      </c>
      <c r="D24" s="7" t="s">
        <v>96</v>
      </c>
      <c r="E24" s="7">
        <v>-30.6</v>
      </c>
      <c r="F24" s="7" t="s">
        <v>13</v>
      </c>
      <c r="G24" s="7">
        <v>0</v>
      </c>
      <c r="H24" s="7">
        <v>0</v>
      </c>
      <c r="I24" s="7">
        <v>-30.6</v>
      </c>
      <c r="J24" s="7">
        <v>0</v>
      </c>
      <c r="K24" s="9">
        <v>246908</v>
      </c>
      <c r="L24" s="10" t="s">
        <v>18</v>
      </c>
      <c r="M24" s="12" t="e">
        <f>_xlfn.XLOOKUP(Q24,AB:AB,AD:AD)</f>
        <v>#N/A</v>
      </c>
      <c r="N24" s="12" t="e">
        <f>_xlfn.XLOOKUP(Q24,AB:AB,AC:AC)</f>
        <v>#N/A</v>
      </c>
      <c r="O24" s="13" t="s">
        <v>19</v>
      </c>
      <c r="P24" s="14" t="s">
        <v>97</v>
      </c>
      <c r="Q24" s="14" t="str">
        <f>MID(B24,1,8)</f>
        <v>53038950</v>
      </c>
    </row>
    <row r="25" spans="1:17" ht="16.5" thickTop="1" thickBot="1" x14ac:dyDescent="0.3">
      <c r="A25" s="11" t="s">
        <v>15</v>
      </c>
      <c r="B25" s="11" t="s">
        <v>98</v>
      </c>
      <c r="C25" s="7" t="s">
        <v>59</v>
      </c>
      <c r="D25" s="11" t="s">
        <v>99</v>
      </c>
      <c r="E25" s="11">
        <v>-26.98</v>
      </c>
      <c r="F25" s="11" t="s">
        <v>13</v>
      </c>
      <c r="G25" s="11">
        <v>0</v>
      </c>
      <c r="H25" s="11">
        <v>0</v>
      </c>
      <c r="I25" s="11">
        <v>-26.98</v>
      </c>
      <c r="J25" s="11">
        <v>0</v>
      </c>
      <c r="K25" s="9">
        <v>246908</v>
      </c>
      <c r="L25" s="10" t="s">
        <v>18</v>
      </c>
      <c r="M25" s="12" t="e">
        <f>_xlfn.XLOOKUP(Q25,AB:AB,AD:AD)</f>
        <v>#N/A</v>
      </c>
      <c r="N25" s="12" t="e">
        <f>_xlfn.XLOOKUP(Q25,AB:AB,AC:AC)</f>
        <v>#N/A</v>
      </c>
      <c r="O25" s="13" t="s">
        <v>19</v>
      </c>
      <c r="P25" s="14" t="s">
        <v>100</v>
      </c>
      <c r="Q25" s="14" t="str">
        <f>MID(B25,1,8)</f>
        <v>53039140</v>
      </c>
    </row>
    <row r="26" spans="1:17" ht="16.5" thickTop="1" thickBot="1" x14ac:dyDescent="0.3">
      <c r="A26" s="11" t="s">
        <v>15</v>
      </c>
      <c r="B26" s="11" t="s">
        <v>101</v>
      </c>
      <c r="C26" s="7" t="s">
        <v>59</v>
      </c>
      <c r="D26" s="11" t="s">
        <v>102</v>
      </c>
      <c r="E26" s="11">
        <v>-135.86000000000001</v>
      </c>
      <c r="F26" s="11" t="s">
        <v>13</v>
      </c>
      <c r="G26" s="11">
        <v>0</v>
      </c>
      <c r="H26" s="11">
        <v>0</v>
      </c>
      <c r="I26" s="11">
        <v>-135.86000000000001</v>
      </c>
      <c r="J26" s="11">
        <v>0</v>
      </c>
      <c r="K26" s="9">
        <v>246908</v>
      </c>
      <c r="L26" s="10" t="s">
        <v>18</v>
      </c>
      <c r="M26" s="12" t="e">
        <f>_xlfn.XLOOKUP(Q26,AB:AB,AD:AD)</f>
        <v>#N/A</v>
      </c>
      <c r="N26" s="12" t="e">
        <f>_xlfn.XLOOKUP(Q26,AB:AB,AC:AC)</f>
        <v>#N/A</v>
      </c>
      <c r="O26" s="13" t="s">
        <v>19</v>
      </c>
      <c r="P26" s="14" t="s">
        <v>103</v>
      </c>
      <c r="Q26" s="14" t="str">
        <f>MID(B26,1,8)</f>
        <v>53039605</v>
      </c>
    </row>
    <row r="27" spans="1:17" ht="16.5" thickTop="1" thickBot="1" x14ac:dyDescent="0.3">
      <c r="A27" s="7" t="s">
        <v>104</v>
      </c>
      <c r="B27" s="7" t="s">
        <v>105</v>
      </c>
      <c r="C27" s="7" t="s">
        <v>106</v>
      </c>
      <c r="D27" s="7" t="s">
        <v>107</v>
      </c>
      <c r="E27" s="7">
        <v>-89.92</v>
      </c>
      <c r="F27" s="7" t="s">
        <v>13</v>
      </c>
      <c r="G27" s="7">
        <v>0</v>
      </c>
      <c r="H27" s="7">
        <v>0</v>
      </c>
      <c r="I27" s="7">
        <v>-89.92</v>
      </c>
      <c r="J27" s="7">
        <v>0</v>
      </c>
      <c r="K27" s="9">
        <v>246908</v>
      </c>
      <c r="L27" s="10" t="s">
        <v>18</v>
      </c>
      <c r="M27" s="12" t="e">
        <f>_xlfn.XLOOKUP(Q27,AB:AB,AD:AD)</f>
        <v>#N/A</v>
      </c>
      <c r="N27" s="12" t="e">
        <f>_xlfn.XLOOKUP(Q27,AB:AB,AC:AC)</f>
        <v>#N/A</v>
      </c>
      <c r="O27" s="13" t="s">
        <v>19</v>
      </c>
      <c r="P27" s="14" t="s">
        <v>108</v>
      </c>
      <c r="Q27" s="14" t="str">
        <f>MID(B27,1,8)</f>
        <v>53053983</v>
      </c>
    </row>
    <row r="28" spans="1:17" ht="16.5" thickTop="1" thickBot="1" x14ac:dyDescent="0.3">
      <c r="A28" s="7" t="s">
        <v>104</v>
      </c>
      <c r="B28" s="7" t="s">
        <v>109</v>
      </c>
      <c r="C28" s="7" t="s">
        <v>106</v>
      </c>
      <c r="D28" s="7" t="s">
        <v>110</v>
      </c>
      <c r="E28" s="7">
        <v>-105.85</v>
      </c>
      <c r="F28" s="7" t="s">
        <v>13</v>
      </c>
      <c r="G28" s="7">
        <v>0</v>
      </c>
      <c r="H28" s="7">
        <v>0</v>
      </c>
      <c r="I28" s="7">
        <v>-105.85</v>
      </c>
      <c r="J28" s="7">
        <v>0</v>
      </c>
      <c r="K28" s="9">
        <v>246908</v>
      </c>
      <c r="L28" s="10" t="s">
        <v>18</v>
      </c>
      <c r="M28" s="12" t="e">
        <f>_xlfn.XLOOKUP(Q28,AB:AB,AD:AD)</f>
        <v>#N/A</v>
      </c>
      <c r="N28" s="12" t="e">
        <f>_xlfn.XLOOKUP(Q28,AB:AB,AC:AC)</f>
        <v>#N/A</v>
      </c>
      <c r="O28" s="13" t="s">
        <v>19</v>
      </c>
      <c r="P28" s="14" t="s">
        <v>111</v>
      </c>
      <c r="Q28" s="14" t="str">
        <f>MID(B28,1,8)</f>
        <v>53054189</v>
      </c>
    </row>
    <row r="29" spans="1:17" ht="16.5" thickTop="1" thickBot="1" x14ac:dyDescent="0.3">
      <c r="A29" s="11" t="s">
        <v>104</v>
      </c>
      <c r="B29" s="11" t="s">
        <v>112</v>
      </c>
      <c r="C29" s="7" t="s">
        <v>106</v>
      </c>
      <c r="D29" s="11" t="s">
        <v>113</v>
      </c>
      <c r="E29" s="11">
        <v>-33.979999999999997</v>
      </c>
      <c r="F29" s="11" t="s">
        <v>13</v>
      </c>
      <c r="G29" s="11">
        <v>0</v>
      </c>
      <c r="H29" s="11">
        <v>0</v>
      </c>
      <c r="I29" s="11">
        <v>-33.979999999999997</v>
      </c>
      <c r="J29" s="11">
        <v>0</v>
      </c>
      <c r="K29" s="9">
        <v>246908</v>
      </c>
      <c r="L29" s="10" t="s">
        <v>18</v>
      </c>
      <c r="M29" s="12" t="e">
        <f>_xlfn.XLOOKUP(Q29,AB:AB,AD:AD)</f>
        <v>#N/A</v>
      </c>
      <c r="N29" s="12" t="e">
        <f>_xlfn.XLOOKUP(Q29,AB:AB,AC:AC)</f>
        <v>#N/A</v>
      </c>
      <c r="O29" s="13" t="s">
        <v>19</v>
      </c>
      <c r="P29" s="14" t="s">
        <v>114</v>
      </c>
      <c r="Q29" s="14" t="str">
        <f>MID(B29,1,8)</f>
        <v>53055304</v>
      </c>
    </row>
    <row r="30" spans="1:17" ht="16.5" thickTop="1" thickBot="1" x14ac:dyDescent="0.3">
      <c r="A30" s="11" t="s">
        <v>104</v>
      </c>
      <c r="B30" s="11" t="s">
        <v>115</v>
      </c>
      <c r="C30" s="7" t="s">
        <v>106</v>
      </c>
      <c r="D30" s="11" t="s">
        <v>116</v>
      </c>
      <c r="E30" s="11">
        <v>-45.46</v>
      </c>
      <c r="F30" s="11" t="s">
        <v>13</v>
      </c>
      <c r="G30" s="11">
        <v>0</v>
      </c>
      <c r="H30" s="11">
        <v>0</v>
      </c>
      <c r="I30" s="11">
        <v>-45.46</v>
      </c>
      <c r="J30" s="11">
        <v>0</v>
      </c>
      <c r="K30" s="9">
        <v>246908</v>
      </c>
      <c r="L30" s="10" t="s">
        <v>18</v>
      </c>
      <c r="M30" s="12" t="e">
        <f>_xlfn.XLOOKUP(Q30,AB:AB,AD:AD)</f>
        <v>#N/A</v>
      </c>
      <c r="N30" s="12" t="e">
        <f>_xlfn.XLOOKUP(Q30,AB:AB,AC:AC)</f>
        <v>#N/A</v>
      </c>
      <c r="O30" s="13" t="s">
        <v>19</v>
      </c>
      <c r="P30" s="14" t="s">
        <v>117</v>
      </c>
      <c r="Q30" s="14" t="str">
        <f>MID(B30,1,8)</f>
        <v>53055305</v>
      </c>
    </row>
    <row r="31" spans="1:17" ht="16.5" thickTop="1" thickBot="1" x14ac:dyDescent="0.3">
      <c r="A31" s="7" t="s">
        <v>104</v>
      </c>
      <c r="B31" s="7" t="s">
        <v>118</v>
      </c>
      <c r="C31" s="7" t="s">
        <v>106</v>
      </c>
      <c r="D31" s="7" t="s">
        <v>119</v>
      </c>
      <c r="E31" s="7">
        <v>-88.81</v>
      </c>
      <c r="F31" s="7" t="s">
        <v>13</v>
      </c>
      <c r="G31" s="7">
        <v>0</v>
      </c>
      <c r="H31" s="7">
        <v>0</v>
      </c>
      <c r="I31" s="7">
        <v>-88.81</v>
      </c>
      <c r="J31" s="7">
        <v>0</v>
      </c>
      <c r="K31" s="9">
        <v>246908</v>
      </c>
      <c r="L31" s="10" t="s">
        <v>18</v>
      </c>
      <c r="M31" s="12" t="e">
        <f>_xlfn.XLOOKUP(Q31,AB:AB,AD:AD)</f>
        <v>#N/A</v>
      </c>
      <c r="N31" s="12" t="e">
        <f>_xlfn.XLOOKUP(Q31,AB:AB,AC:AC)</f>
        <v>#N/A</v>
      </c>
      <c r="O31" s="13" t="s">
        <v>19</v>
      </c>
      <c r="P31" s="14" t="s">
        <v>120</v>
      </c>
      <c r="Q31" s="14" t="str">
        <f>MID(B31,1,8)</f>
        <v>53055580</v>
      </c>
    </row>
    <row r="32" spans="1:17" ht="16.5" thickTop="1" thickBot="1" x14ac:dyDescent="0.3">
      <c r="A32" s="11" t="s">
        <v>104</v>
      </c>
      <c r="B32" s="11" t="s">
        <v>121</v>
      </c>
      <c r="C32" s="7" t="s">
        <v>106</v>
      </c>
      <c r="D32" s="11" t="s">
        <v>122</v>
      </c>
      <c r="E32" s="11">
        <v>-57.39</v>
      </c>
      <c r="F32" s="11" t="s">
        <v>13</v>
      </c>
      <c r="G32" s="11">
        <v>0</v>
      </c>
      <c r="H32" s="11">
        <v>0</v>
      </c>
      <c r="I32" s="11">
        <v>-57.39</v>
      </c>
      <c r="J32" s="11">
        <v>0</v>
      </c>
      <c r="K32" s="9">
        <v>246908</v>
      </c>
      <c r="L32" s="10" t="s">
        <v>18</v>
      </c>
      <c r="M32" s="12" t="e">
        <f>_xlfn.XLOOKUP(Q32,AB:AB,AD:AD)</f>
        <v>#N/A</v>
      </c>
      <c r="N32" s="12" t="e">
        <f>_xlfn.XLOOKUP(Q32,AB:AB,AC:AC)</f>
        <v>#N/A</v>
      </c>
      <c r="O32" s="13" t="s">
        <v>19</v>
      </c>
      <c r="P32" s="14" t="s">
        <v>123</v>
      </c>
      <c r="Q32" s="14" t="str">
        <f>MID(B32,1,8)</f>
        <v>53055809</v>
      </c>
    </row>
    <row r="33" spans="1:17" ht="16.5" thickTop="1" thickBot="1" x14ac:dyDescent="0.3">
      <c r="A33" s="11" t="s">
        <v>104</v>
      </c>
      <c r="B33" s="11" t="s">
        <v>124</v>
      </c>
      <c r="C33" s="7" t="s">
        <v>106</v>
      </c>
      <c r="D33" s="11" t="s">
        <v>125</v>
      </c>
      <c r="E33" s="11">
        <v>-29.28</v>
      </c>
      <c r="F33" s="11" t="s">
        <v>13</v>
      </c>
      <c r="G33" s="11">
        <v>0</v>
      </c>
      <c r="H33" s="11">
        <v>0</v>
      </c>
      <c r="I33" s="11">
        <v>-29.28</v>
      </c>
      <c r="J33" s="11">
        <v>0</v>
      </c>
      <c r="K33" s="9">
        <v>246908</v>
      </c>
      <c r="L33" s="10" t="s">
        <v>18</v>
      </c>
      <c r="M33" s="12" t="e">
        <f>_xlfn.XLOOKUP(Q33,AB:AB,AD:AD)</f>
        <v>#N/A</v>
      </c>
      <c r="N33" s="12" t="e">
        <f>_xlfn.XLOOKUP(Q33,AB:AB,AC:AC)</f>
        <v>#N/A</v>
      </c>
      <c r="O33" s="13" t="s">
        <v>19</v>
      </c>
      <c r="P33" s="14" t="s">
        <v>126</v>
      </c>
      <c r="Q33" s="14" t="str">
        <f>MID(B33,1,8)</f>
        <v>53056003</v>
      </c>
    </row>
    <row r="34" spans="1:17" ht="16.5" thickTop="1" thickBot="1" x14ac:dyDescent="0.3">
      <c r="A34" s="7" t="s">
        <v>104</v>
      </c>
      <c r="B34" s="7" t="s">
        <v>127</v>
      </c>
      <c r="C34" s="7" t="s">
        <v>106</v>
      </c>
      <c r="D34" s="7" t="s">
        <v>128</v>
      </c>
      <c r="E34" s="7">
        <v>-66.98</v>
      </c>
      <c r="F34" s="7" t="s">
        <v>13</v>
      </c>
      <c r="G34" s="7">
        <v>0</v>
      </c>
      <c r="H34" s="7">
        <v>0</v>
      </c>
      <c r="I34" s="7">
        <v>-66.98</v>
      </c>
      <c r="J34" s="7">
        <v>0</v>
      </c>
      <c r="K34" s="9">
        <v>246908</v>
      </c>
      <c r="L34" s="10" t="s">
        <v>18</v>
      </c>
      <c r="M34" s="12" t="e">
        <f>_xlfn.XLOOKUP(Q34,AB:AB,AD:AD)</f>
        <v>#N/A</v>
      </c>
      <c r="N34" s="12" t="e">
        <f>_xlfn.XLOOKUP(Q34,AB:AB,AC:AC)</f>
        <v>#N/A</v>
      </c>
      <c r="O34" s="13" t="s">
        <v>19</v>
      </c>
      <c r="P34" s="14" t="s">
        <v>129</v>
      </c>
      <c r="Q34" s="14" t="str">
        <f>MID(B34,1,8)</f>
        <v>53056094</v>
      </c>
    </row>
    <row r="35" spans="1:17" ht="16.5" thickTop="1" thickBot="1" x14ac:dyDescent="0.3">
      <c r="A35" s="7" t="s">
        <v>130</v>
      </c>
      <c r="B35" s="7" t="s">
        <v>131</v>
      </c>
      <c r="C35" s="7" t="s">
        <v>59</v>
      </c>
      <c r="D35" s="7" t="s">
        <v>132</v>
      </c>
      <c r="E35" s="7">
        <v>-57.42</v>
      </c>
      <c r="F35" s="7" t="s">
        <v>13</v>
      </c>
      <c r="G35" s="7">
        <v>0</v>
      </c>
      <c r="H35" s="7">
        <v>0</v>
      </c>
      <c r="I35" s="7">
        <v>-57.42</v>
      </c>
      <c r="J35" s="7">
        <v>0</v>
      </c>
      <c r="K35" s="9">
        <v>246908</v>
      </c>
      <c r="L35" s="10" t="s">
        <v>18</v>
      </c>
      <c r="M35" s="12" t="e">
        <f>_xlfn.XLOOKUP(Q35,AB:AB,AD:AD)</f>
        <v>#N/A</v>
      </c>
      <c r="N35" s="12" t="e">
        <f>_xlfn.XLOOKUP(Q35,AB:AB,AC:AC)</f>
        <v>#N/A</v>
      </c>
      <c r="O35" s="13" t="s">
        <v>19</v>
      </c>
      <c r="P35" s="14" t="s">
        <v>133</v>
      </c>
      <c r="Q35" s="14" t="str">
        <f>MID(B35,1,8)</f>
        <v>53044132</v>
      </c>
    </row>
    <row r="36" spans="1:17" ht="16.5" thickTop="1" thickBot="1" x14ac:dyDescent="0.3">
      <c r="A36" s="7" t="s">
        <v>130</v>
      </c>
      <c r="B36" s="7" t="s">
        <v>134</v>
      </c>
      <c r="C36" s="7" t="s">
        <v>59</v>
      </c>
      <c r="D36" s="7" t="s">
        <v>135</v>
      </c>
      <c r="E36" s="7">
        <v>-26.29</v>
      </c>
      <c r="F36" s="7" t="s">
        <v>13</v>
      </c>
      <c r="G36" s="7">
        <v>0</v>
      </c>
      <c r="H36" s="7">
        <v>0</v>
      </c>
      <c r="I36" s="7">
        <v>-26.29</v>
      </c>
      <c r="J36" s="7">
        <v>0</v>
      </c>
      <c r="K36" s="9">
        <v>246908</v>
      </c>
      <c r="L36" s="10" t="s">
        <v>18</v>
      </c>
      <c r="M36" s="12" t="e">
        <f>_xlfn.XLOOKUP(Q36,AB:AB,AD:AD)</f>
        <v>#N/A</v>
      </c>
      <c r="N36" s="12" t="e">
        <f>_xlfn.XLOOKUP(Q36,AB:AB,AC:AC)</f>
        <v>#N/A</v>
      </c>
      <c r="O36" s="13" t="s">
        <v>19</v>
      </c>
      <c r="P36" s="14" t="s">
        <v>136</v>
      </c>
      <c r="Q36" s="14" t="str">
        <f>MID(B36,1,8)</f>
        <v>53044328</v>
      </c>
    </row>
    <row r="37" spans="1:17" ht="16.5" thickTop="1" thickBot="1" x14ac:dyDescent="0.3">
      <c r="A37" s="7" t="s">
        <v>130</v>
      </c>
      <c r="B37" s="7" t="s">
        <v>137</v>
      </c>
      <c r="C37" s="7" t="s">
        <v>59</v>
      </c>
      <c r="D37" s="7" t="s">
        <v>138</v>
      </c>
      <c r="E37" s="7">
        <v>-48.59</v>
      </c>
      <c r="F37" s="7" t="s">
        <v>13</v>
      </c>
      <c r="G37" s="7">
        <v>0</v>
      </c>
      <c r="H37" s="7">
        <v>0</v>
      </c>
      <c r="I37" s="7">
        <v>-48.59</v>
      </c>
      <c r="J37" s="7">
        <v>0</v>
      </c>
      <c r="K37" s="9">
        <v>246908</v>
      </c>
      <c r="L37" s="10" t="s">
        <v>18</v>
      </c>
      <c r="M37" s="12" t="e">
        <f>_xlfn.XLOOKUP(Q37,AB:AB,AD:AD)</f>
        <v>#N/A</v>
      </c>
      <c r="N37" s="12" t="e">
        <f>_xlfn.XLOOKUP(Q37,AB:AB,AC:AC)</f>
        <v>#N/A</v>
      </c>
      <c r="O37" s="13" t="s">
        <v>19</v>
      </c>
      <c r="P37" s="14" t="s">
        <v>139</v>
      </c>
      <c r="Q37" s="14" t="str">
        <f>MID(B37,1,8)</f>
        <v>53044750</v>
      </c>
    </row>
    <row r="38" spans="1:17" ht="16.5" thickTop="1" thickBot="1" x14ac:dyDescent="0.3">
      <c r="A38" s="7" t="s">
        <v>130</v>
      </c>
      <c r="B38" s="7" t="s">
        <v>140</v>
      </c>
      <c r="C38" s="7" t="s">
        <v>59</v>
      </c>
      <c r="D38" s="7" t="s">
        <v>141</v>
      </c>
      <c r="E38" s="7">
        <v>-65.78</v>
      </c>
      <c r="F38" s="7" t="s">
        <v>13</v>
      </c>
      <c r="G38" s="7">
        <v>0</v>
      </c>
      <c r="H38" s="7">
        <v>0</v>
      </c>
      <c r="I38" s="7">
        <v>-65.78</v>
      </c>
      <c r="J38" s="7">
        <v>0</v>
      </c>
      <c r="K38" s="9">
        <v>246908</v>
      </c>
      <c r="L38" s="10" t="s">
        <v>18</v>
      </c>
      <c r="M38" s="12" t="e">
        <f>_xlfn.XLOOKUP(Q38,AB:AB,AD:AD)</f>
        <v>#N/A</v>
      </c>
      <c r="N38" s="12" t="e">
        <f>_xlfn.XLOOKUP(Q38,AB:AB,AC:AC)</f>
        <v>#N/A</v>
      </c>
      <c r="O38" s="13" t="s">
        <v>19</v>
      </c>
      <c r="P38" s="14" t="s">
        <v>142</v>
      </c>
      <c r="Q38" s="14" t="str">
        <f>MID(B38,1,8)</f>
        <v>53044752</v>
      </c>
    </row>
    <row r="39" spans="1:17" ht="16.5" thickTop="1" thickBot="1" x14ac:dyDescent="0.3">
      <c r="A39" s="7" t="s">
        <v>130</v>
      </c>
      <c r="B39" s="7" t="s">
        <v>143</v>
      </c>
      <c r="C39" s="7" t="s">
        <v>59</v>
      </c>
      <c r="D39" s="7" t="s">
        <v>144</v>
      </c>
      <c r="E39" s="7">
        <v>-79.47</v>
      </c>
      <c r="F39" s="7" t="s">
        <v>13</v>
      </c>
      <c r="G39" s="7">
        <v>0</v>
      </c>
      <c r="H39" s="7">
        <v>0</v>
      </c>
      <c r="I39" s="7">
        <v>-79.47</v>
      </c>
      <c r="J39" s="7">
        <v>0</v>
      </c>
      <c r="K39" s="9">
        <v>246908</v>
      </c>
      <c r="L39" s="10" t="s">
        <v>18</v>
      </c>
      <c r="M39" s="12" t="e">
        <f>_xlfn.XLOOKUP(Q39,AB:AB,AD:AD)</f>
        <v>#N/A</v>
      </c>
      <c r="N39" s="12" t="e">
        <f>_xlfn.XLOOKUP(Q39,AB:AB,AC:AC)</f>
        <v>#N/A</v>
      </c>
      <c r="O39" s="13" t="s">
        <v>19</v>
      </c>
      <c r="P39" s="14" t="s">
        <v>145</v>
      </c>
      <c r="Q39" s="14" t="str">
        <f>MID(B39,1,8)</f>
        <v>53044753</v>
      </c>
    </row>
    <row r="40" spans="1:17" ht="16.5" thickTop="1" thickBot="1" x14ac:dyDescent="0.3">
      <c r="A40" s="7" t="s">
        <v>130</v>
      </c>
      <c r="B40" s="7" t="s">
        <v>146</v>
      </c>
      <c r="C40" s="7" t="s">
        <v>59</v>
      </c>
      <c r="D40" s="7" t="s">
        <v>147</v>
      </c>
      <c r="E40" s="7">
        <v>-154.87</v>
      </c>
      <c r="F40" s="7" t="s">
        <v>13</v>
      </c>
      <c r="G40" s="7">
        <v>0</v>
      </c>
      <c r="H40" s="7">
        <v>0</v>
      </c>
      <c r="I40" s="7">
        <v>-154.87</v>
      </c>
      <c r="J40" s="7">
        <v>0</v>
      </c>
      <c r="K40" s="9">
        <v>246908</v>
      </c>
      <c r="L40" s="10" t="s">
        <v>18</v>
      </c>
      <c r="M40" s="12" t="e">
        <f>_xlfn.XLOOKUP(Q40,AB:AB,AD:AD)</f>
        <v>#N/A</v>
      </c>
      <c r="N40" s="12" t="e">
        <f>_xlfn.XLOOKUP(Q40,AB:AB,AC:AC)</f>
        <v>#N/A</v>
      </c>
      <c r="O40" s="13" t="s">
        <v>19</v>
      </c>
      <c r="P40" s="14" t="s">
        <v>148</v>
      </c>
      <c r="Q40" s="14" t="str">
        <f>MID(B40,1,8)</f>
        <v>53044754</v>
      </c>
    </row>
    <row r="41" spans="1:17" ht="16.5" thickTop="1" thickBot="1" x14ac:dyDescent="0.3">
      <c r="A41" s="11" t="s">
        <v>149</v>
      </c>
      <c r="B41" s="11" t="s">
        <v>150</v>
      </c>
      <c r="C41" s="7" t="s">
        <v>151</v>
      </c>
      <c r="D41" s="11" t="s">
        <v>152</v>
      </c>
      <c r="E41" s="11">
        <v>-108.07</v>
      </c>
      <c r="F41" s="11" t="s">
        <v>13</v>
      </c>
      <c r="G41" s="11">
        <v>0</v>
      </c>
      <c r="H41" s="11">
        <v>0</v>
      </c>
      <c r="I41" s="11">
        <v>-108.07</v>
      </c>
      <c r="J41" s="11">
        <v>0</v>
      </c>
      <c r="K41" s="9">
        <v>246908</v>
      </c>
      <c r="L41" s="10" t="s">
        <v>18</v>
      </c>
      <c r="M41" s="12" t="e">
        <f>_xlfn.XLOOKUP(Q41,AB:AB,AD:AD)</f>
        <v>#N/A</v>
      </c>
      <c r="N41" s="12" t="e">
        <f>_xlfn.XLOOKUP(Q41,AB:AB,AC:AC)</f>
        <v>#N/A</v>
      </c>
      <c r="O41" s="13" t="s">
        <v>19</v>
      </c>
      <c r="P41" s="14" t="s">
        <v>153</v>
      </c>
      <c r="Q41" s="14" t="str">
        <f>MID(B41,1,8)</f>
        <v>53060343</v>
      </c>
    </row>
    <row r="42" spans="1:17" ht="16.5" thickTop="1" thickBot="1" x14ac:dyDescent="0.3">
      <c r="A42" s="11" t="s">
        <v>149</v>
      </c>
      <c r="B42" s="11" t="s">
        <v>154</v>
      </c>
      <c r="C42" s="7" t="s">
        <v>151</v>
      </c>
      <c r="D42" s="11" t="s">
        <v>155</v>
      </c>
      <c r="E42" s="11">
        <v>-262.06</v>
      </c>
      <c r="F42" s="11" t="s">
        <v>13</v>
      </c>
      <c r="G42" s="11">
        <v>0</v>
      </c>
      <c r="H42" s="11">
        <v>0</v>
      </c>
      <c r="I42" s="11">
        <v>-262.06</v>
      </c>
      <c r="J42" s="11">
        <v>0</v>
      </c>
      <c r="K42" s="9">
        <v>246908</v>
      </c>
      <c r="L42" s="10" t="s">
        <v>18</v>
      </c>
      <c r="M42" s="12" t="e">
        <f>_xlfn.XLOOKUP(Q42,AB:AB,AD:AD)</f>
        <v>#N/A</v>
      </c>
      <c r="N42" s="12" t="e">
        <f>_xlfn.XLOOKUP(Q42,AB:AB,AC:AC)</f>
        <v>#N/A</v>
      </c>
      <c r="O42" s="13" t="s">
        <v>19</v>
      </c>
      <c r="P42" s="14" t="s">
        <v>156</v>
      </c>
      <c r="Q42" s="14" t="str">
        <f>MID(B42,1,8)</f>
        <v>53060373</v>
      </c>
    </row>
    <row r="43" spans="1:17" ht="16.5" thickTop="1" thickBot="1" x14ac:dyDescent="0.3">
      <c r="A43" s="11" t="s">
        <v>149</v>
      </c>
      <c r="B43" s="11" t="s">
        <v>157</v>
      </c>
      <c r="C43" s="7" t="s">
        <v>151</v>
      </c>
      <c r="D43" s="11" t="s">
        <v>158</v>
      </c>
      <c r="E43" s="11">
        <v>-99.52</v>
      </c>
      <c r="F43" s="11" t="s">
        <v>13</v>
      </c>
      <c r="G43" s="11">
        <v>0</v>
      </c>
      <c r="H43" s="11">
        <v>0</v>
      </c>
      <c r="I43" s="11">
        <v>-99.52</v>
      </c>
      <c r="J43" s="11">
        <v>0</v>
      </c>
      <c r="K43" s="9">
        <v>246908</v>
      </c>
      <c r="L43" s="10" t="s">
        <v>18</v>
      </c>
      <c r="M43" s="12" t="e">
        <f>_xlfn.XLOOKUP(Q43,AB:AB,AD:AD)</f>
        <v>#N/A</v>
      </c>
      <c r="N43" s="12" t="e">
        <f>_xlfn.XLOOKUP(Q43,AB:AB,AC:AC)</f>
        <v>#N/A</v>
      </c>
      <c r="O43" s="13" t="s">
        <v>19</v>
      </c>
      <c r="P43" s="14" t="s">
        <v>159</v>
      </c>
      <c r="Q43" s="14" t="str">
        <f>MID(B43,1,8)</f>
        <v>53061076</v>
      </c>
    </row>
    <row r="44" spans="1:17" ht="16.5" thickTop="1" thickBot="1" x14ac:dyDescent="0.3">
      <c r="A44" s="7" t="s">
        <v>160</v>
      </c>
      <c r="B44" s="7" t="s">
        <v>161</v>
      </c>
      <c r="C44" s="7" t="s">
        <v>162</v>
      </c>
      <c r="D44" s="7" t="s">
        <v>163</v>
      </c>
      <c r="E44" s="7">
        <v>-72.400000000000006</v>
      </c>
      <c r="F44" s="7" t="s">
        <v>13</v>
      </c>
      <c r="G44" s="7">
        <v>0</v>
      </c>
      <c r="H44" s="7">
        <v>0</v>
      </c>
      <c r="I44" s="7">
        <v>-72.400000000000006</v>
      </c>
      <c r="J44" s="7">
        <v>0</v>
      </c>
      <c r="K44" s="9">
        <v>246908</v>
      </c>
      <c r="L44" s="10" t="s">
        <v>18</v>
      </c>
      <c r="M44" s="12" t="e">
        <f>_xlfn.XLOOKUP(Q44,AB:AB,AD:AD)</f>
        <v>#N/A</v>
      </c>
      <c r="N44" s="12" t="e">
        <f>_xlfn.XLOOKUP(Q44,AB:AB,AC:AC)</f>
        <v>#N/A</v>
      </c>
      <c r="O44" s="13" t="s">
        <v>19</v>
      </c>
      <c r="P44" s="14" t="s">
        <v>164</v>
      </c>
      <c r="Q44" s="14" t="str">
        <f>MID(B44,1,8)</f>
        <v>53066863</v>
      </c>
    </row>
    <row r="45" spans="1:17" ht="15.75" thickTop="1" x14ac:dyDescent="0.25">
      <c r="A45" s="11" t="s">
        <v>160</v>
      </c>
      <c r="B45" s="11" t="s">
        <v>165</v>
      </c>
      <c r="C45" s="11" t="s">
        <v>162</v>
      </c>
      <c r="D45" s="11" t="s">
        <v>166</v>
      </c>
      <c r="E45" s="11">
        <v>-61.35</v>
      </c>
      <c r="F45" s="11" t="s">
        <v>13</v>
      </c>
      <c r="G45" s="11">
        <v>0</v>
      </c>
      <c r="H45" s="11">
        <v>0</v>
      </c>
      <c r="I45" s="11">
        <v>-61.35</v>
      </c>
      <c r="J45" s="11">
        <v>0</v>
      </c>
      <c r="K45" s="9">
        <v>246908</v>
      </c>
      <c r="L45" s="10" t="s">
        <v>18</v>
      </c>
      <c r="M45" s="12" t="e">
        <f>_xlfn.XLOOKUP(Q45,AB:AB,AD:AD)</f>
        <v>#N/A</v>
      </c>
      <c r="N45" s="12" t="e">
        <f>_xlfn.XLOOKUP(Q45,AB:AB,AC:AC)</f>
        <v>#N/A</v>
      </c>
      <c r="O45" s="13" t="s">
        <v>19</v>
      </c>
      <c r="P45" s="14" t="s">
        <v>167</v>
      </c>
      <c r="Q45" s="14" t="str">
        <f>MID(B45,1,8)</f>
        <v>53066864</v>
      </c>
    </row>
    <row r="46" spans="1:17" x14ac:dyDescent="0.25">
      <c r="A46" s="11" t="s">
        <v>160</v>
      </c>
      <c r="B46" s="11" t="s">
        <v>168</v>
      </c>
      <c r="C46" s="11" t="s">
        <v>162</v>
      </c>
      <c r="D46" s="11" t="s">
        <v>169</v>
      </c>
      <c r="E46" s="11">
        <v>-27.03</v>
      </c>
      <c r="F46" s="11" t="s">
        <v>13</v>
      </c>
      <c r="G46" s="11">
        <v>0</v>
      </c>
      <c r="H46" s="11">
        <v>0</v>
      </c>
      <c r="I46" s="11">
        <v>-27.03</v>
      </c>
      <c r="J46" s="11">
        <v>0</v>
      </c>
      <c r="K46" s="9">
        <v>246908</v>
      </c>
      <c r="L46" s="10" t="s">
        <v>18</v>
      </c>
      <c r="M46" s="12" t="e">
        <f>_xlfn.XLOOKUP(Q46,AB:AB,AD:AD)</f>
        <v>#N/A</v>
      </c>
      <c r="N46" s="12" t="e">
        <f>_xlfn.XLOOKUP(Q46,AB:AB,AC:AC)</f>
        <v>#N/A</v>
      </c>
      <c r="O46" s="13" t="s">
        <v>19</v>
      </c>
      <c r="P46" s="14" t="s">
        <v>170</v>
      </c>
      <c r="Q46" s="14" t="str">
        <f>MID(B46,1,8)</f>
        <v>53066865</v>
      </c>
    </row>
    <row r="47" spans="1:17" x14ac:dyDescent="0.25">
      <c r="A47" s="11" t="s">
        <v>160</v>
      </c>
      <c r="B47" s="11" t="s">
        <v>171</v>
      </c>
      <c r="C47" s="11" t="s">
        <v>162</v>
      </c>
      <c r="D47" s="11" t="s">
        <v>172</v>
      </c>
      <c r="E47" s="11">
        <v>-65.78</v>
      </c>
      <c r="F47" s="11" t="s">
        <v>13</v>
      </c>
      <c r="G47" s="11">
        <v>0</v>
      </c>
      <c r="H47" s="11">
        <v>0</v>
      </c>
      <c r="I47" s="11">
        <v>-65.78</v>
      </c>
      <c r="J47" s="11">
        <v>0</v>
      </c>
      <c r="K47" s="9">
        <v>246908</v>
      </c>
      <c r="L47" s="10" t="s">
        <v>18</v>
      </c>
      <c r="M47" s="12" t="e">
        <f>_xlfn.XLOOKUP(Q47,AB:AB,AD:AD)</f>
        <v>#N/A</v>
      </c>
      <c r="N47" s="12" t="e">
        <f>_xlfn.XLOOKUP(Q47,AB:AB,AC:AC)</f>
        <v>#N/A</v>
      </c>
      <c r="O47" s="13" t="s">
        <v>19</v>
      </c>
      <c r="P47" s="14" t="s">
        <v>173</v>
      </c>
      <c r="Q47" s="14" t="str">
        <f>MID(B47,1,8)</f>
        <v>53066866</v>
      </c>
    </row>
    <row r="48" spans="1:17" x14ac:dyDescent="0.25">
      <c r="A48" s="11" t="s">
        <v>160</v>
      </c>
      <c r="B48" s="11" t="s">
        <v>174</v>
      </c>
      <c r="C48" s="11" t="s">
        <v>162</v>
      </c>
      <c r="D48" s="11" t="s">
        <v>175</v>
      </c>
      <c r="E48" s="11">
        <v>-145.27000000000001</v>
      </c>
      <c r="F48" s="11" t="s">
        <v>13</v>
      </c>
      <c r="G48" s="11">
        <v>0</v>
      </c>
      <c r="H48" s="11">
        <v>0</v>
      </c>
      <c r="I48" s="11">
        <v>-145.27000000000001</v>
      </c>
      <c r="J48" s="11">
        <v>0</v>
      </c>
      <c r="K48" s="9">
        <v>246908</v>
      </c>
      <c r="L48" s="10" t="s">
        <v>18</v>
      </c>
      <c r="M48" s="12" t="e">
        <f>_xlfn.XLOOKUP(Q48,AB:AB,AD:AD)</f>
        <v>#N/A</v>
      </c>
      <c r="N48" s="12" t="e">
        <f>_xlfn.XLOOKUP(Q48,AB:AB,AC:AC)</f>
        <v>#N/A</v>
      </c>
      <c r="O48" s="13" t="s">
        <v>19</v>
      </c>
      <c r="P48" s="14" t="s">
        <v>176</v>
      </c>
      <c r="Q48" s="14" t="str">
        <f>MID(B48,1,8)</f>
        <v>53066976</v>
      </c>
    </row>
    <row r="49" spans="1:17" x14ac:dyDescent="0.25">
      <c r="A49" s="11" t="s">
        <v>160</v>
      </c>
      <c r="B49" s="11" t="s">
        <v>177</v>
      </c>
      <c r="C49" s="11" t="s">
        <v>162</v>
      </c>
      <c r="D49" s="11" t="s">
        <v>178</v>
      </c>
      <c r="E49" s="11">
        <v>-315.24</v>
      </c>
      <c r="F49" s="11" t="s">
        <v>13</v>
      </c>
      <c r="G49" s="11">
        <v>0</v>
      </c>
      <c r="H49" s="11">
        <v>0</v>
      </c>
      <c r="I49" s="11">
        <v>-315.24</v>
      </c>
      <c r="J49" s="11">
        <v>0</v>
      </c>
      <c r="K49" s="9">
        <v>246908</v>
      </c>
      <c r="L49" s="10" t="s">
        <v>18</v>
      </c>
      <c r="M49" s="12" t="e">
        <f>_xlfn.XLOOKUP(Q49,AB:AB,AD:AD)</f>
        <v>#N/A</v>
      </c>
      <c r="N49" s="12" t="e">
        <f>_xlfn.XLOOKUP(Q49,AB:AB,AC:AC)</f>
        <v>#N/A</v>
      </c>
      <c r="O49" s="13" t="s">
        <v>19</v>
      </c>
      <c r="P49" s="14" t="s">
        <v>179</v>
      </c>
      <c r="Q49" s="14" t="str">
        <f>MID(B49,1,8)</f>
        <v>53069291</v>
      </c>
    </row>
    <row r="50" spans="1:17" x14ac:dyDescent="0.25">
      <c r="A50" s="11" t="s">
        <v>160</v>
      </c>
      <c r="B50" s="11" t="s">
        <v>180</v>
      </c>
      <c r="C50" s="11" t="s">
        <v>162</v>
      </c>
      <c r="D50" s="11" t="s">
        <v>181</v>
      </c>
      <c r="E50" s="11">
        <v>-27.59</v>
      </c>
      <c r="F50" s="11" t="s">
        <v>13</v>
      </c>
      <c r="G50" s="11">
        <v>0</v>
      </c>
      <c r="H50" s="11">
        <v>0</v>
      </c>
      <c r="I50" s="11">
        <v>-27.59</v>
      </c>
      <c r="J50" s="11">
        <v>0</v>
      </c>
      <c r="K50" s="9">
        <v>246908</v>
      </c>
      <c r="L50" s="10" t="s">
        <v>18</v>
      </c>
      <c r="M50" s="12" t="e">
        <f>_xlfn.XLOOKUP(Q50,AB:AB,AD:AD)</f>
        <v>#N/A</v>
      </c>
      <c r="N50" s="12" t="e">
        <f>_xlfn.XLOOKUP(Q50,AB:AB,AC:AC)</f>
        <v>#N/A</v>
      </c>
      <c r="O50" s="13" t="s">
        <v>19</v>
      </c>
      <c r="P50" s="14" t="s">
        <v>182</v>
      </c>
      <c r="Q50" s="14" t="str">
        <f>MID(B50,1,8)</f>
        <v>53069768</v>
      </c>
    </row>
    <row r="51" spans="1:17" x14ac:dyDescent="0.25">
      <c r="A51" s="11" t="s">
        <v>160</v>
      </c>
      <c r="B51" s="11" t="s">
        <v>183</v>
      </c>
      <c r="C51" s="11" t="s">
        <v>162</v>
      </c>
      <c r="D51" s="11" t="s">
        <v>184</v>
      </c>
      <c r="E51" s="11">
        <v>-42.45</v>
      </c>
      <c r="F51" s="11" t="s">
        <v>13</v>
      </c>
      <c r="G51" s="11">
        <v>0</v>
      </c>
      <c r="H51" s="11">
        <v>0</v>
      </c>
      <c r="I51" s="11">
        <v>-42.45</v>
      </c>
      <c r="J51" s="11">
        <v>0</v>
      </c>
      <c r="K51" s="9">
        <v>246908</v>
      </c>
      <c r="L51" s="10" t="s">
        <v>18</v>
      </c>
      <c r="M51" s="12" t="e">
        <f>_xlfn.XLOOKUP(Q51,AB:AB,AD:AD)</f>
        <v>#N/A</v>
      </c>
      <c r="N51" s="12" t="e">
        <f>_xlfn.XLOOKUP(Q51,AB:AB,AC:AC)</f>
        <v>#N/A</v>
      </c>
      <c r="O51" s="13" t="s">
        <v>19</v>
      </c>
      <c r="P51" s="14" t="s">
        <v>185</v>
      </c>
      <c r="Q51" s="14" t="str">
        <f>MID(B51,1,8)</f>
        <v>53070844</v>
      </c>
    </row>
    <row r="52" spans="1:17" x14ac:dyDescent="0.25">
      <c r="A52" s="11" t="s">
        <v>160</v>
      </c>
      <c r="B52" s="11" t="s">
        <v>186</v>
      </c>
      <c r="C52" s="11" t="s">
        <v>162</v>
      </c>
      <c r="D52" s="11" t="s">
        <v>187</v>
      </c>
      <c r="E52" s="11">
        <v>-35.58</v>
      </c>
      <c r="F52" s="11" t="s">
        <v>13</v>
      </c>
      <c r="G52" s="11">
        <v>0</v>
      </c>
      <c r="H52" s="11">
        <v>0</v>
      </c>
      <c r="I52" s="11">
        <v>-35.58</v>
      </c>
      <c r="J52" s="11">
        <v>0</v>
      </c>
      <c r="K52" s="9">
        <v>246908</v>
      </c>
      <c r="L52" s="10" t="s">
        <v>18</v>
      </c>
      <c r="M52" s="12" t="e">
        <f>_xlfn.XLOOKUP(Q52,AB:AB,AD:AD)</f>
        <v>#N/A</v>
      </c>
      <c r="N52" s="12" t="e">
        <f>_xlfn.XLOOKUP(Q52,AB:AB,AC:AC)</f>
        <v>#N/A</v>
      </c>
      <c r="O52" s="13" t="s">
        <v>19</v>
      </c>
      <c r="P52" s="14" t="s">
        <v>188</v>
      </c>
      <c r="Q52" s="14" t="str">
        <f>MID(B52,1,8)</f>
        <v>53070845</v>
      </c>
    </row>
  </sheetData>
  <conditionalFormatting sqref="K50">
    <cfRule type="duplicateValues" dxfId="1" priority="1"/>
  </conditionalFormatting>
  <conditionalFormatting sqref="K51:K52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2025-05-09T18:26:29Z</dcterms:created>
  <dcterms:modified xsi:type="dcterms:W3CDTF">2025-05-09T18:40:40Z</dcterms:modified>
</cp:coreProperties>
</file>