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34" i="7" l="1"/>
  <c r="G34" i="7"/>
  <c r="F34" i="7"/>
  <c r="E34" i="7"/>
  <c r="H30" i="7"/>
  <c r="G30" i="7"/>
  <c r="F30" i="7"/>
  <c r="E30" i="7"/>
  <c r="H24" i="7" l="1"/>
  <c r="G24" i="7"/>
  <c r="F24" i="7"/>
  <c r="E24" i="7"/>
  <c r="E16" i="7" l="1"/>
  <c r="F16" i="7"/>
  <c r="G16" i="7"/>
  <c r="H16" i="7"/>
</calcChain>
</file>

<file path=xl/sharedStrings.xml><?xml version="1.0" encoding="utf-8"?>
<sst xmlns="http://schemas.openxmlformats.org/spreadsheetml/2006/main" count="59" uniqueCount="46">
  <si>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</si>
  <si>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</si>
  <si>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</si>
  <si>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</si>
  <si>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</si>
  <si>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</si>
  <si>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</si>
  <si>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</si>
  <si>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</si>
  <si>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</si>
  <si>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</si>
  <si>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</si>
  <si>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</si>
  <si>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</si>
  <si>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</si>
  <si>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</si>
  <si>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</si>
  <si>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</si>
  <si>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</si>
  <si>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</si>
  <si>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</si>
  <si>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</si>
  <si>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</si>
  <si>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</si>
  <si>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</si>
  <si>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SUB</t>
    <phoneticPr fontId="1" type="noConversion"/>
  </si>
  <si>
    <t>Volume
(CBM)</t>
    <phoneticPr fontId="1" type="noConversion"/>
  </si>
  <si>
    <t>40HQ-1</t>
    <phoneticPr fontId="3" type="noConversion"/>
  </si>
  <si>
    <t>YANTIAN, CHINA</t>
    <phoneticPr fontId="1" type="noConversion"/>
  </si>
  <si>
    <t>MEDUKT769081</t>
    <phoneticPr fontId="1" type="noConversion"/>
  </si>
  <si>
    <t>LONG BEACH;,CA</t>
    <phoneticPr fontId="3" type="noConversion"/>
  </si>
  <si>
    <t>MEDU8921339</t>
    <phoneticPr fontId="1" type="noConversion"/>
  </si>
  <si>
    <t>FJ23202990</t>
    <phoneticPr fontId="1" type="noConversion"/>
  </si>
  <si>
    <t>2/10-2/15</t>
    <phoneticPr fontId="1" type="noConversion"/>
  </si>
  <si>
    <t xml:space="preserve"> KLC153-0082</t>
    <phoneticPr fontId="1" type="noConversion"/>
  </si>
  <si>
    <t xml:space="preserve"> KLC153-0061</t>
    <phoneticPr fontId="1" type="noConversion"/>
  </si>
  <si>
    <t xml:space="preserve"> Harmony Table Lamp</t>
    <phoneticPr fontId="1" type="noConversion"/>
  </si>
  <si>
    <t xml:space="preserve"> KLC153-0044</t>
    <phoneticPr fontId="1" type="noConversion"/>
  </si>
  <si>
    <t xml:space="preserve"> Table Lamp</t>
    <phoneticPr fontId="1" type="noConversion"/>
  </si>
  <si>
    <t>CAAU7353565</t>
    <phoneticPr fontId="1" type="noConversion"/>
  </si>
  <si>
    <t>FJ23337212</t>
    <phoneticPr fontId="1" type="noConversion"/>
  </si>
  <si>
    <t xml:space="preserve"> KLC153-0081</t>
    <phoneticPr fontId="1" type="noConversion"/>
  </si>
  <si>
    <t xml:space="preserve"> Bliss Table Lamp</t>
    <phoneticPr fontId="1" type="noConversion"/>
  </si>
  <si>
    <t>Bliss Table Lamp</t>
    <phoneticPr fontId="1" type="noConversion"/>
  </si>
  <si>
    <t>Bliss Table Lamp</t>
    <phoneticPr fontId="1" type="noConversion"/>
  </si>
  <si>
    <t xml:space="preserve">
MSC SOFIA FX501N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</si>
</sst>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0" borderId="2" xfId="44" applyFont="1" applyFill="1" applyBorder="1" applyAlignment="1">
      <alignment horizontal="center"/>
    </xf>
    <xf numFmtId="0" fontId="26" fillId="24" borderId="2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  <xf numFmtId="0" fontId="26" fillId="0" borderId="2" xfId="0" applyFont="1" applyFill="1" applyBorder="1" applyAlignment="1">
      <alignment horizontal="center" vertical="center" wrapText="1"/>
    </xf>
    <xf numFmtId="177" fontId="26" fillId="24" borderId="2" xfId="44" applyNumberFormat="1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2" fontId="26" fillId="24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0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  <xf numFmtId="0" fontId="34" fillId="0" borderId="2" xfId="44" applyFont="1" applyFill="1" applyBorder="1" applyAlignment="1">
      <alignment horizontal="center"/>
    </xf>
    <xf numFmtId="0" fontId="26" fillId="0" borderId="1" xfId="44" applyFont="1" applyFill="1" applyBorder="1" applyAlignment="1">
      <alignment horizontal="left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tabSelected="1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9" t="s">
        <v>4</v>
      </c>
      <c r="B2" s="59"/>
      <c r="C2" s="59"/>
      <c r="D2" s="59"/>
      <c r="E2" s="59"/>
      <c r="F2" s="59"/>
      <c r="G2" s="59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20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16</v>
      </c>
      <c r="B9" s="61">
        <v>15507989</v>
      </c>
      <c r="C9" s="61"/>
      <c r="D9" s="61"/>
      <c r="E9" s="5"/>
      <c r="F9" s="6"/>
      <c r="G9" s="6"/>
      <c r="H9" s="6"/>
    </row>
    <row r="10" spans="1:9" ht="17.45" customHeight="1">
      <c r="A10" s="6" t="s">
        <v>17</v>
      </c>
      <c r="B10" s="62" t="s">
        <v>33</v>
      </c>
      <c r="C10" s="62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18</v>
      </c>
      <c r="B12" s="64" t="s">
        <v>45</v>
      </c>
      <c r="C12" s="7"/>
      <c r="D12" s="6"/>
      <c r="E12" s="6" t="s">
        <v>5</v>
      </c>
      <c r="F12" s="51" t="s">
        <v>29</v>
      </c>
      <c r="G12" s="51"/>
      <c r="H12" s="5"/>
    </row>
    <row r="13" spans="1:9" ht="17.45" customHeight="1">
      <c r="A13" s="6" t="s">
        <v>6</v>
      </c>
      <c r="B13" s="34" t="s">
        <v>28</v>
      </c>
      <c r="C13" s="34"/>
      <c r="D13" s="6"/>
      <c r="E13" s="6" t="s">
        <v>22</v>
      </c>
      <c r="F13" s="28"/>
      <c r="G13" s="30">
        <v>45679</v>
      </c>
      <c r="H13" s="45"/>
    </row>
    <row r="14" spans="1:9" ht="17.45" customHeight="1">
      <c r="A14" s="6" t="s">
        <v>7</v>
      </c>
      <c r="B14" s="34" t="s">
        <v>30</v>
      </c>
      <c r="C14" s="34"/>
      <c r="D14" s="6"/>
      <c r="E14" s="6" t="s">
        <v>23</v>
      </c>
      <c r="F14" s="8"/>
      <c r="G14" s="31">
        <v>45698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0" t="s">
        <v>8</v>
      </c>
      <c r="D16" s="60"/>
      <c r="E16" s="16">
        <f>E34</f>
        <v>2996</v>
      </c>
      <c r="F16" s="16">
        <f>F34</f>
        <v>1498</v>
      </c>
      <c r="G16" s="37">
        <f>G34</f>
        <v>8872.5</v>
      </c>
      <c r="H16" s="37">
        <f>H34</f>
        <v>124.84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38"/>
      <c r="H17" s="38"/>
      <c r="I17" s="19"/>
    </row>
    <row r="18" spans="1:9" ht="12.6" customHeight="1">
      <c r="A18" s="32"/>
      <c r="B18" s="21"/>
      <c r="C18" s="21"/>
      <c r="D18" s="21"/>
      <c r="E18" s="22"/>
      <c r="F18" s="23"/>
      <c r="G18" s="38"/>
      <c r="H18" s="38"/>
      <c r="I18" s="19"/>
    </row>
    <row r="19" spans="1:9" ht="27" customHeight="1">
      <c r="A19" s="3" t="s">
        <v>9</v>
      </c>
      <c r="B19" s="27" t="s">
        <v>31</v>
      </c>
      <c r="C19" s="33" t="s">
        <v>24</v>
      </c>
      <c r="D19" s="3" t="s">
        <v>32</v>
      </c>
      <c r="E19" s="4"/>
      <c r="F19" s="17" t="s">
        <v>10</v>
      </c>
      <c r="G19" s="39"/>
      <c r="H19" s="39" t="s">
        <v>27</v>
      </c>
      <c r="I19" s="19"/>
    </row>
    <row r="20" spans="1:9" ht="28.15" customHeight="1">
      <c r="A20" s="46" t="s">
        <v>11</v>
      </c>
      <c r="B20" s="46" t="s">
        <v>12</v>
      </c>
      <c r="C20" s="60" t="s">
        <v>19</v>
      </c>
      <c r="D20" s="60"/>
      <c r="E20" s="2" t="s">
        <v>13</v>
      </c>
      <c r="F20" s="18" t="s">
        <v>14</v>
      </c>
      <c r="G20" s="40" t="s">
        <v>15</v>
      </c>
      <c r="H20" s="40" t="s">
        <v>26</v>
      </c>
    </row>
    <row r="21" spans="1:9" s="36" customFormat="1" ht="20.100000000000001" customHeight="1">
      <c r="A21" s="44">
        <v>15507989</v>
      </c>
      <c r="B21" s="52" t="s">
        <v>34</v>
      </c>
      <c r="C21" s="57" t="s">
        <v>43</v>
      </c>
      <c r="D21" s="58"/>
      <c r="E21" s="42">
        <v>276</v>
      </c>
      <c r="F21" s="42">
        <v>138</v>
      </c>
      <c r="G21" s="53">
        <v>828</v>
      </c>
      <c r="H21" s="53">
        <v>10.76</v>
      </c>
      <c r="I21" s="35"/>
    </row>
    <row r="22" spans="1:9" s="36" customFormat="1" ht="20.100000000000001" customHeight="1">
      <c r="A22" s="44">
        <v>15507989</v>
      </c>
      <c r="B22" s="54" t="s">
        <v>35</v>
      </c>
      <c r="C22" s="57" t="s">
        <v>36</v>
      </c>
      <c r="D22" s="58"/>
      <c r="E22" s="42">
        <v>430</v>
      </c>
      <c r="F22" s="42">
        <v>215</v>
      </c>
      <c r="G22" s="53">
        <v>967.5</v>
      </c>
      <c r="H22" s="53">
        <v>13.35</v>
      </c>
      <c r="I22" s="35"/>
    </row>
    <row r="23" spans="1:9" s="36" customFormat="1" ht="20.100000000000001" customHeight="1">
      <c r="A23" s="44">
        <v>15507989</v>
      </c>
      <c r="B23" s="54" t="s">
        <v>37</v>
      </c>
      <c r="C23" s="57" t="s">
        <v>38</v>
      </c>
      <c r="D23" s="58"/>
      <c r="E23" s="42">
        <v>690</v>
      </c>
      <c r="F23" s="42">
        <v>345</v>
      </c>
      <c r="G23" s="53">
        <v>2277</v>
      </c>
      <c r="H23" s="53">
        <v>38.35</v>
      </c>
      <c r="I23" s="35"/>
    </row>
    <row r="24" spans="1:9" s="36" customFormat="1" ht="20.100000000000001" customHeight="1">
      <c r="A24" s="47"/>
      <c r="B24" s="41"/>
      <c r="C24" s="57" t="s">
        <v>25</v>
      </c>
      <c r="D24" s="58"/>
      <c r="E24" s="42">
        <f>SUM(E21:E23)</f>
        <v>1396</v>
      </c>
      <c r="F24" s="42">
        <f>SUM(F21:F23)</f>
        <v>698</v>
      </c>
      <c r="G24" s="55">
        <f>SUM(G21:G23)</f>
        <v>4072.5</v>
      </c>
      <c r="H24" s="55">
        <f>SUM(H21:H23)</f>
        <v>62.46</v>
      </c>
      <c r="I24" s="35"/>
    </row>
    <row r="25" spans="1:9" ht="16.5" customHeight="1">
      <c r="A25" s="32"/>
      <c r="B25" s="21"/>
      <c r="C25" s="21"/>
      <c r="D25" s="21"/>
      <c r="E25" s="23"/>
      <c r="F25" s="23"/>
      <c r="G25" s="38"/>
      <c r="H25" s="38"/>
      <c r="I25" s="19"/>
    </row>
    <row r="26" spans="1:9" ht="27" customHeight="1">
      <c r="A26" s="3" t="s">
        <v>9</v>
      </c>
      <c r="B26" s="27" t="s">
        <v>39</v>
      </c>
      <c r="C26" s="33" t="s">
        <v>24</v>
      </c>
      <c r="D26" s="3" t="s">
        <v>40</v>
      </c>
      <c r="E26" s="4"/>
      <c r="F26" s="17" t="s">
        <v>10</v>
      </c>
      <c r="G26" s="39"/>
      <c r="H26" s="39" t="s">
        <v>27</v>
      </c>
      <c r="I26" s="19"/>
    </row>
    <row r="27" spans="1:9" ht="28.15" customHeight="1">
      <c r="A27" s="56" t="s">
        <v>11</v>
      </c>
      <c r="B27" s="56" t="s">
        <v>12</v>
      </c>
      <c r="C27" s="60" t="s">
        <v>19</v>
      </c>
      <c r="D27" s="60"/>
      <c r="E27" s="2" t="s">
        <v>13</v>
      </c>
      <c r="F27" s="18" t="s">
        <v>14</v>
      </c>
      <c r="G27" s="40" t="s">
        <v>15</v>
      </c>
      <c r="H27" s="40" t="s">
        <v>26</v>
      </c>
    </row>
    <row r="28" spans="1:9" s="36" customFormat="1" ht="20.100000000000001" customHeight="1">
      <c r="A28" s="44">
        <v>15507989</v>
      </c>
      <c r="B28" s="52" t="s">
        <v>41</v>
      </c>
      <c r="C28" s="57" t="s">
        <v>42</v>
      </c>
      <c r="D28" s="58"/>
      <c r="E28" s="42">
        <v>938</v>
      </c>
      <c r="F28" s="42">
        <v>469</v>
      </c>
      <c r="G28" s="53">
        <v>2814</v>
      </c>
      <c r="H28" s="53">
        <v>36.57</v>
      </c>
      <c r="I28" s="35"/>
    </row>
    <row r="29" spans="1:9" s="36" customFormat="1" ht="20.100000000000001" customHeight="1">
      <c r="A29" s="44">
        <v>15507989</v>
      </c>
      <c r="B29" s="54" t="s">
        <v>34</v>
      </c>
      <c r="C29" s="57" t="s">
        <v>44</v>
      </c>
      <c r="D29" s="58"/>
      <c r="E29" s="42">
        <v>662</v>
      </c>
      <c r="F29" s="42">
        <v>331</v>
      </c>
      <c r="G29" s="53">
        <v>1986</v>
      </c>
      <c r="H29" s="53">
        <v>25.81</v>
      </c>
      <c r="I29" s="35"/>
    </row>
    <row r="30" spans="1:9" s="36" customFormat="1" ht="20.100000000000001" customHeight="1">
      <c r="A30" s="47"/>
      <c r="B30" s="41"/>
      <c r="C30" s="57" t="s">
        <v>25</v>
      </c>
      <c r="D30" s="58"/>
      <c r="E30" s="42">
        <f>SUM(E28:E29)</f>
        <v>1600</v>
      </c>
      <c r="F30" s="42">
        <f>SUM(F28:F29)</f>
        <v>800</v>
      </c>
      <c r="G30" s="55">
        <f>SUM(G28:G29)</f>
        <v>4800</v>
      </c>
      <c r="H30" s="55">
        <f>SUM(H28:H29)</f>
        <v>62.379999999999995</v>
      </c>
      <c r="I30" s="35"/>
    </row>
    <row r="31" spans="1:9" s="36" customFormat="1" ht="20.100000000000001" customHeight="1">
      <c r="A31" s="48"/>
      <c r="B31" s="48"/>
      <c r="C31" s="48"/>
      <c r="D31" s="48"/>
      <c r="E31" s="49"/>
      <c r="F31" s="49"/>
      <c r="G31" s="50"/>
      <c r="H31" s="50"/>
      <c r="I31" s="35"/>
    </row>
    <row r="32" spans="1:9" ht="16.5" customHeight="1">
      <c r="A32" s="32"/>
      <c r="B32" s="21"/>
      <c r="C32" s="21"/>
      <c r="D32" s="21"/>
      <c r="E32" s="23"/>
      <c r="F32" s="23"/>
      <c r="G32" s="38"/>
      <c r="H32" s="38"/>
      <c r="I32" s="19"/>
    </row>
    <row r="33" spans="1:9" ht="17.45" customHeight="1">
      <c r="A33" s="32"/>
      <c r="B33" s="21"/>
      <c r="C33" s="21"/>
      <c r="D33" s="21"/>
      <c r="E33" s="23"/>
      <c r="F33" s="23"/>
      <c r="G33" s="38"/>
      <c r="H33" s="38"/>
      <c r="I33" s="19"/>
    </row>
    <row r="34" spans="1:9" ht="15.75">
      <c r="B34" s="25"/>
      <c r="C34" s="63" t="s">
        <v>21</v>
      </c>
      <c r="D34" s="63"/>
      <c r="E34" s="26">
        <f>SUM(E30,E24)</f>
        <v>2996</v>
      </c>
      <c r="F34" s="26">
        <f>SUM(F30,F24)</f>
        <v>1498</v>
      </c>
      <c r="G34" s="43">
        <f>SUM(G30,G24)</f>
        <v>8872.5</v>
      </c>
      <c r="H34" s="43">
        <f>SUM(H30,H24)</f>
        <v>124.84</v>
      </c>
    </row>
    <row r="39" spans="1:9">
      <c r="E39" s="24"/>
    </row>
  </sheetData>
  <mergeCells count="14">
    <mergeCell ref="C34:D34"/>
    <mergeCell ref="C21:D21"/>
    <mergeCell ref="C24:D24"/>
    <mergeCell ref="C22:D22"/>
    <mergeCell ref="C23:D23"/>
    <mergeCell ref="C27:D27"/>
    <mergeCell ref="C28:D28"/>
    <mergeCell ref="C29:D29"/>
    <mergeCell ref="C30:D30"/>
    <mergeCell ref="A2:G2"/>
    <mergeCell ref="C16:D16"/>
    <mergeCell ref="B9:D9"/>
    <mergeCell ref="B10:C10"/>
    <mergeCell ref="C20:D20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2025-01-23T06:08:15Z</dcterms:modified>
</cp:coreProperties>
</file>