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36" i="7" l="1"/>
  <c r="G36" i="7"/>
  <c r="F36" i="7"/>
  <c r="E36" i="7"/>
  <c r="H31" i="7"/>
  <c r="G31" i="7"/>
  <c r="F31" i="7"/>
  <c r="E31" i="7"/>
  <c r="H23" i="7" l="1"/>
  <c r="G23" i="7"/>
  <c r="F23" i="7"/>
  <c r="E23" i="7"/>
  <c r="E16" i="7" l="1"/>
  <c r="F16" i="7"/>
  <c r="G16" i="7"/>
  <c r="H16" i="7"/>
</calcChain>
</file>

<file path=xl/sharedStrings.xml><?xml version="1.0" encoding="utf-8"?>
<sst xmlns="http://schemas.openxmlformats.org/spreadsheetml/2006/main" count="60" uniqueCount="51">
  <si>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</si>
  <si>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</si>
  <si>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</si>
  <si>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</si>
  <si>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</si>
  <si>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</si>
  <si>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</si>
  <si>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</si>
  <si>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</si>
  <si>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</si>
  <si>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</si>
  <si>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</si>
  <si>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</si>
  <si>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</si>
  <si>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</si>
  <si>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</si>
  <si>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</si>
  <si>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</si>
  <si>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</si>
  <si>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</si>
  <si>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</si>
  <si>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</si>
  <si>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</si>
  <si>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</si>
  <si>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</si>
  <si>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</si>
  <si>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</si>
  <si>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SUB</t>
    <phoneticPr fontId="1" type="noConversion"/>
  </si>
  <si>
    <t>Volume
(CBM)</t>
    <phoneticPr fontId="1" type="noConversion"/>
  </si>
  <si>
    <t>40HQ-1</t>
    <phoneticPr fontId="3" type="noConversion"/>
  </si>
  <si>
    <t>40HQ-1</t>
    <phoneticPr fontId="3" type="noConversion"/>
  </si>
  <si>
    <t>LOS ANGELES,CA</t>
    <phoneticPr fontId="3" type="noConversion"/>
  </si>
  <si>
    <t>1/27-2/1</t>
    <phoneticPr fontId="1" type="noConversion"/>
  </si>
  <si>
    <t>YMJAW226620172</t>
    <phoneticPr fontId="1" type="noConversion"/>
  </si>
  <si>
    <t>YANTIAN, CHINA</t>
    <phoneticPr fontId="1" type="noConversion"/>
  </si>
  <si>
    <t>YMMU6765421</t>
    <phoneticPr fontId="1" type="noConversion"/>
  </si>
  <si>
    <t>YMAT195875</t>
    <phoneticPr fontId="1" type="noConversion"/>
  </si>
  <si>
    <t xml:space="preserve"> KLC153-0085</t>
    <phoneticPr fontId="1" type="noConversion"/>
  </si>
  <si>
    <t>Emberlyn Table Lamp</t>
    <phoneticPr fontId="1" type="noConversion"/>
  </si>
  <si>
    <t xml:space="preserve"> KLC153-0081</t>
    <phoneticPr fontId="1" type="noConversion"/>
  </si>
  <si>
    <t xml:space="preserve"> Bliss Table Lamp</t>
    <phoneticPr fontId="1" type="noConversion"/>
  </si>
  <si>
    <t>KLC153-0082</t>
    <phoneticPr fontId="1" type="noConversion"/>
  </si>
  <si>
    <t xml:space="preserve"> Bliss Table Lamp</t>
    <phoneticPr fontId="1" type="noConversion"/>
  </si>
  <si>
    <t xml:space="preserve"> KLC153-0084</t>
    <phoneticPr fontId="1" type="noConversion"/>
  </si>
  <si>
    <t xml:space="preserve"> Eloquent Table Lamp</t>
    <phoneticPr fontId="1" type="noConversion"/>
  </si>
  <si>
    <t xml:space="preserve"> KLC153-0046</t>
    <phoneticPr fontId="1" type="noConversion"/>
  </si>
  <si>
    <t>Harmony Table Lamp</t>
    <phoneticPr fontId="1" type="noConversion"/>
  </si>
  <si>
    <t>15422166; 15420966;15422174</t>
    <phoneticPr fontId="1" type="noConversion"/>
  </si>
  <si>
    <t xml:space="preserve"> KLC153-0085</t>
    <phoneticPr fontId="1" type="noConversion"/>
  </si>
  <si>
    <t>Emberlyn Table Lamp</t>
    <phoneticPr fontId="1" type="noConversion"/>
  </si>
  <si>
    <t>YM MODESTY - 072E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</si>
</sst>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9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0" fontId="26" fillId="24" borderId="16" xfId="44" applyFont="1" applyFill="1" applyBorder="1" applyAlignment="1">
      <alignment horizontal="center" vertical="center"/>
    </xf>
    <xf numFmtId="0" fontId="26" fillId="24" borderId="2" xfId="44" applyFont="1" applyFill="1" applyBorder="1" applyAlignment="1">
      <alignment horizontal="center" vertical="center" wrapText="1"/>
    </xf>
    <xf numFmtId="180" fontId="34" fillId="0" borderId="2" xfId="44" applyNumberFormat="1" applyFont="1" applyFill="1" applyBorder="1" applyAlignment="1">
      <alignment horizontal="center" vertical="center"/>
    </xf>
    <xf numFmtId="0" fontId="26" fillId="24" borderId="15" xfId="44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0" borderId="2" xfId="44" applyFont="1" applyFill="1" applyBorder="1" applyAlignment="1">
      <alignment horizontal="center"/>
    </xf>
    <xf numFmtId="0" fontId="26" fillId="24" borderId="2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  <xf numFmtId="180" fontId="26" fillId="0" borderId="2" xfId="44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177" fontId="26" fillId="24" borderId="2" xfId="44" applyNumberFormat="1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2" fontId="26" fillId="24" borderId="2" xfId="44" applyNumberFormat="1" applyFont="1" applyFill="1" applyBorder="1" applyAlignment="1">
      <alignment horizontal="center" vertical="center" wrapText="1"/>
    </xf>
    <xf numFmtId="0" fontId="34" fillId="0" borderId="2" xfId="44" applyFont="1" applyFill="1" applyBorder="1" applyAlignment="1">
      <alignment horizontal="center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0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1"/>
  <sheetViews>
    <sheetView tabSelected="1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3" t="s">
        <v>4</v>
      </c>
      <c r="B2" s="63"/>
      <c r="C2" s="63"/>
      <c r="D2" s="63"/>
      <c r="E2" s="63"/>
      <c r="F2" s="63"/>
      <c r="G2" s="63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65" t="s">
        <v>47</v>
      </c>
      <c r="C9" s="65"/>
      <c r="D9" s="65"/>
      <c r="E9" s="5"/>
      <c r="F9" s="6"/>
      <c r="G9" s="6"/>
      <c r="H9" s="6"/>
    </row>
    <row r="10" spans="1:9" ht="17.45" customHeight="1">
      <c r="A10" s="6" t="s">
        <v>18</v>
      </c>
      <c r="B10" s="66" t="s">
        <v>32</v>
      </c>
      <c r="C10" s="66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50</v>
      </c>
      <c r="C12" s="7"/>
      <c r="D12" s="6"/>
      <c r="E12" s="6" t="s">
        <v>5</v>
      </c>
      <c r="F12" s="53" t="s">
        <v>33</v>
      </c>
      <c r="G12" s="53"/>
      <c r="H12" s="5"/>
    </row>
    <row r="13" spans="1:9" ht="17.45" customHeight="1">
      <c r="A13" s="6" t="s">
        <v>6</v>
      </c>
      <c r="B13" s="35" t="s">
        <v>34</v>
      </c>
      <c r="C13" s="35"/>
      <c r="D13" s="6"/>
      <c r="E13" s="6" t="s">
        <v>24</v>
      </c>
      <c r="F13" s="28"/>
      <c r="G13" s="30">
        <v>45668</v>
      </c>
      <c r="H13" s="47"/>
    </row>
    <row r="14" spans="1:9" ht="17.45" customHeight="1">
      <c r="A14" s="6" t="s">
        <v>7</v>
      </c>
      <c r="B14" s="35" t="s">
        <v>31</v>
      </c>
      <c r="C14" s="35"/>
      <c r="D14" s="6"/>
      <c r="E14" s="6" t="s">
        <v>25</v>
      </c>
      <c r="F14" s="8"/>
      <c r="G14" s="31">
        <v>45687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4" t="s">
        <v>8</v>
      </c>
      <c r="D16" s="64"/>
      <c r="E16" s="16">
        <f>E36</f>
        <v>3740</v>
      </c>
      <c r="F16" s="16">
        <f>F36</f>
        <v>1915</v>
      </c>
      <c r="G16" s="39">
        <f>G36</f>
        <v>9646.5</v>
      </c>
      <c r="H16" s="39">
        <f>H36</f>
        <v>125.7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0"/>
      <c r="H17" s="40"/>
      <c r="I17" s="19"/>
    </row>
    <row r="18" spans="1:9" ht="12.6" customHeight="1">
      <c r="A18" s="33"/>
      <c r="B18" s="21"/>
      <c r="C18" s="21"/>
      <c r="D18" s="21"/>
      <c r="E18" s="22"/>
      <c r="F18" s="23"/>
      <c r="G18" s="40"/>
      <c r="H18" s="40"/>
      <c r="I18" s="19"/>
    </row>
    <row r="19" spans="1:9" ht="27" customHeight="1">
      <c r="A19" s="3" t="s">
        <v>9</v>
      </c>
      <c r="B19" s="27" t="s">
        <v>35</v>
      </c>
      <c r="C19" s="34" t="s">
        <v>26</v>
      </c>
      <c r="D19" s="3" t="s">
        <v>36</v>
      </c>
      <c r="E19" s="4"/>
      <c r="F19" s="17" t="s">
        <v>10</v>
      </c>
      <c r="G19" s="41"/>
      <c r="H19" s="41" t="s">
        <v>29</v>
      </c>
      <c r="I19" s="19"/>
    </row>
    <row r="20" spans="1:9" ht="28.15" customHeight="1">
      <c r="A20" s="38" t="s">
        <v>11</v>
      </c>
      <c r="B20" s="38" t="s">
        <v>12</v>
      </c>
      <c r="C20" s="64" t="s">
        <v>20</v>
      </c>
      <c r="D20" s="64"/>
      <c r="E20" s="2" t="s">
        <v>13</v>
      </c>
      <c r="F20" s="18" t="s">
        <v>14</v>
      </c>
      <c r="G20" s="42" t="s">
        <v>15</v>
      </c>
      <c r="H20" s="42" t="s">
        <v>16</v>
      </c>
    </row>
    <row r="21" spans="1:9" s="37" customFormat="1" ht="20.100000000000001" customHeight="1">
      <c r="A21" s="46">
        <v>15422166</v>
      </c>
      <c r="B21" s="55" t="s">
        <v>37</v>
      </c>
      <c r="C21" s="61" t="s">
        <v>38</v>
      </c>
      <c r="D21" s="62"/>
      <c r="E21" s="56">
        <v>1200</v>
      </c>
      <c r="F21" s="56">
        <v>600</v>
      </c>
      <c r="G21" s="57">
        <v>2880</v>
      </c>
      <c r="H21" s="57">
        <v>35.090000000000003</v>
      </c>
      <c r="I21" s="36"/>
    </row>
    <row r="22" spans="1:9" s="37" customFormat="1" ht="20.100000000000001" customHeight="1">
      <c r="A22" s="46">
        <v>15420966</v>
      </c>
      <c r="B22" s="55" t="s">
        <v>45</v>
      </c>
      <c r="C22" s="61" t="s">
        <v>46</v>
      </c>
      <c r="D22" s="62"/>
      <c r="E22" s="56">
        <v>930</v>
      </c>
      <c r="F22" s="56">
        <v>465</v>
      </c>
      <c r="G22" s="57">
        <v>2092.5</v>
      </c>
      <c r="H22" s="57">
        <v>28.87</v>
      </c>
      <c r="I22" s="36"/>
    </row>
    <row r="23" spans="1:9" ht="17.45" customHeight="1">
      <c r="A23" s="32"/>
      <c r="B23" s="38"/>
      <c r="C23" s="67" t="s">
        <v>23</v>
      </c>
      <c r="D23" s="68"/>
      <c r="E23" s="16">
        <f>SUM(E21:E22)</f>
        <v>2130</v>
      </c>
      <c r="F23" s="16">
        <f>SUM(F21:F22)</f>
        <v>1065</v>
      </c>
      <c r="G23" s="54">
        <f>SUM(G21:G22)</f>
        <v>4972.5</v>
      </c>
      <c r="H23" s="54">
        <f>SUM(H21:H22)</f>
        <v>63.960000000000008</v>
      </c>
      <c r="I23" s="19"/>
    </row>
    <row r="24" spans="1:9" ht="17.45" customHeight="1">
      <c r="A24" s="33"/>
      <c r="B24" s="21"/>
      <c r="C24" s="21"/>
      <c r="D24" s="21"/>
      <c r="E24" s="23"/>
      <c r="F24" s="23"/>
      <c r="G24" s="40"/>
      <c r="H24" s="40"/>
      <c r="I24" s="19"/>
    </row>
    <row r="25" spans="1:9" ht="27" customHeight="1">
      <c r="A25" s="3" t="s">
        <v>9</v>
      </c>
      <c r="B25" s="27"/>
      <c r="C25" s="34" t="s">
        <v>26</v>
      </c>
      <c r="D25" s="3"/>
      <c r="E25" s="4"/>
      <c r="F25" s="17" t="s">
        <v>10</v>
      </c>
      <c r="G25" s="41"/>
      <c r="H25" s="41" t="s">
        <v>30</v>
      </c>
      <c r="I25" s="19"/>
    </row>
    <row r="26" spans="1:9" ht="28.15" customHeight="1">
      <c r="A26" s="48" t="s">
        <v>11</v>
      </c>
      <c r="B26" s="48" t="s">
        <v>12</v>
      </c>
      <c r="C26" s="64" t="s">
        <v>20</v>
      </c>
      <c r="D26" s="64"/>
      <c r="E26" s="2" t="s">
        <v>13</v>
      </c>
      <c r="F26" s="18" t="s">
        <v>14</v>
      </c>
      <c r="G26" s="42" t="s">
        <v>15</v>
      </c>
      <c r="H26" s="42" t="s">
        <v>28</v>
      </c>
    </row>
    <row r="27" spans="1:9" s="37" customFormat="1" ht="20.100000000000001" customHeight="1">
      <c r="A27" s="46">
        <v>15422166</v>
      </c>
      <c r="B27" s="55" t="s">
        <v>39</v>
      </c>
      <c r="C27" s="61" t="s">
        <v>40</v>
      </c>
      <c r="D27" s="62"/>
      <c r="E27" s="44">
        <v>560</v>
      </c>
      <c r="F27" s="44">
        <v>280</v>
      </c>
      <c r="G27" s="57">
        <v>1820</v>
      </c>
      <c r="H27" s="57">
        <v>21.83</v>
      </c>
      <c r="I27" s="36"/>
    </row>
    <row r="28" spans="1:9" s="37" customFormat="1" ht="20.100000000000001" customHeight="1">
      <c r="A28" s="46">
        <v>15422166</v>
      </c>
      <c r="B28" s="58" t="s">
        <v>41</v>
      </c>
      <c r="C28" s="61" t="s">
        <v>42</v>
      </c>
      <c r="D28" s="62"/>
      <c r="E28" s="44">
        <v>560</v>
      </c>
      <c r="F28" s="44">
        <v>280</v>
      </c>
      <c r="G28" s="57">
        <v>1820</v>
      </c>
      <c r="H28" s="57">
        <v>21.83</v>
      </c>
      <c r="I28" s="36"/>
    </row>
    <row r="29" spans="1:9" s="37" customFormat="1" ht="20.100000000000001" customHeight="1">
      <c r="A29" s="46">
        <v>15422166</v>
      </c>
      <c r="B29" s="58" t="s">
        <v>43</v>
      </c>
      <c r="C29" s="61" t="s">
        <v>44</v>
      </c>
      <c r="D29" s="62"/>
      <c r="E29" s="44">
        <v>400</v>
      </c>
      <c r="F29" s="44">
        <v>200</v>
      </c>
      <c r="G29" s="57">
        <v>800</v>
      </c>
      <c r="H29" s="57">
        <v>13.14</v>
      </c>
      <c r="I29" s="36"/>
    </row>
    <row r="30" spans="1:9" s="37" customFormat="1" ht="20.100000000000001" customHeight="1">
      <c r="A30" s="46">
        <v>15422174</v>
      </c>
      <c r="B30" s="58" t="s">
        <v>48</v>
      </c>
      <c r="C30" s="61" t="s">
        <v>49</v>
      </c>
      <c r="D30" s="62"/>
      <c r="E30" s="44">
        <v>90</v>
      </c>
      <c r="F30" s="44">
        <v>90</v>
      </c>
      <c r="G30" s="57">
        <v>234</v>
      </c>
      <c r="H30" s="57">
        <v>4.9400000000000004</v>
      </c>
      <c r="I30" s="36"/>
    </row>
    <row r="31" spans="1:9" s="37" customFormat="1" ht="20.100000000000001" customHeight="1">
      <c r="A31" s="49"/>
      <c r="B31" s="43"/>
      <c r="C31" s="61" t="s">
        <v>27</v>
      </c>
      <c r="D31" s="62"/>
      <c r="E31" s="44">
        <f>SUM(E27:E30)</f>
        <v>1610</v>
      </c>
      <c r="F31" s="44">
        <f>SUM(F27:F30)</f>
        <v>850</v>
      </c>
      <c r="G31" s="59">
        <f>SUM(G27:G30)</f>
        <v>4674</v>
      </c>
      <c r="H31" s="44">
        <f>SUM(H27:H30)</f>
        <v>61.739999999999995</v>
      </c>
      <c r="I31" s="36"/>
    </row>
    <row r="32" spans="1:9" ht="16.5" customHeight="1">
      <c r="A32" s="33"/>
      <c r="B32" s="21"/>
      <c r="C32" s="21"/>
      <c r="D32" s="21"/>
      <c r="E32" s="23"/>
      <c r="F32" s="23"/>
      <c r="G32" s="40"/>
      <c r="H32" s="40"/>
      <c r="I32" s="19"/>
    </row>
    <row r="33" spans="1:9" s="37" customFormat="1" ht="20.100000000000001" customHeight="1">
      <c r="A33" s="50"/>
      <c r="B33" s="50"/>
      <c r="C33" s="50"/>
      <c r="D33" s="50"/>
      <c r="E33" s="51"/>
      <c r="F33" s="51"/>
      <c r="G33" s="52"/>
      <c r="H33" s="52"/>
      <c r="I33" s="36"/>
    </row>
    <row r="34" spans="1:9" ht="16.5" customHeight="1">
      <c r="A34" s="33"/>
      <c r="B34" s="21"/>
      <c r="C34" s="21"/>
      <c r="D34" s="21"/>
      <c r="E34" s="23"/>
      <c r="F34" s="23"/>
      <c r="G34" s="40"/>
      <c r="H34" s="40"/>
      <c r="I34" s="19"/>
    </row>
    <row r="35" spans="1:9" ht="17.45" customHeight="1">
      <c r="A35" s="33"/>
      <c r="B35" s="21"/>
      <c r="C35" s="21"/>
      <c r="D35" s="21"/>
      <c r="E35" s="23"/>
      <c r="F35" s="23"/>
      <c r="G35" s="40"/>
      <c r="H35" s="40"/>
      <c r="I35" s="19"/>
    </row>
    <row r="36" spans="1:9" ht="15.75">
      <c r="B36" s="25"/>
      <c r="C36" s="60" t="s">
        <v>22</v>
      </c>
      <c r="D36" s="60"/>
      <c r="E36" s="26">
        <f>SUM(E31,E23)</f>
        <v>3740</v>
      </c>
      <c r="F36" s="26">
        <f>SUM(F31,F23)</f>
        <v>1915</v>
      </c>
      <c r="G36" s="45">
        <f>SUM(G31,G23)</f>
        <v>9646.5</v>
      </c>
      <c r="H36" s="45">
        <f>SUM(H31,H23)</f>
        <v>125.7</v>
      </c>
    </row>
    <row r="41" spans="1:9">
      <c r="E41" s="24"/>
    </row>
  </sheetData>
  <mergeCells count="15">
    <mergeCell ref="A2:G2"/>
    <mergeCell ref="C16:D16"/>
    <mergeCell ref="B9:D9"/>
    <mergeCell ref="B10:C10"/>
    <mergeCell ref="C26:D26"/>
    <mergeCell ref="C20:D20"/>
    <mergeCell ref="C23:D23"/>
    <mergeCell ref="C21:D21"/>
    <mergeCell ref="C22:D22"/>
    <mergeCell ref="C36:D36"/>
    <mergeCell ref="C27:D27"/>
    <mergeCell ref="C31:D31"/>
    <mergeCell ref="C28:D28"/>
    <mergeCell ref="C29:D29"/>
    <mergeCell ref="C30:D30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2025-01-13T08:27:46Z</dcterms:modified>
</cp:coreProperties>
</file>