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 defaultThemeVersion="124226"/>
  <xr:revisionPtr revIDLastSave="0" documentId="8_{0DAEFD1E-7C41-44D9-AAE9-C084A474193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pivotCaches>
    <pivotCache cacheId="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<sst xmlns="http://schemas.openxmlformats.org/spreadsheetml/2006/main" count="68" uniqueCount="42">
  <si>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</si>
  <si>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</si>
  <si>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</si>
  <si>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</si>
  <si>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</si>
  <si>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</si>
  <si>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</si>
  <si>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</si>
  <si>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</si>
  <si>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</si>
  <si>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</si>
  <si>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</si>
  <si>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</si>
  <si>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</si>
  <si>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</si>
  <si>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</si>
  <si>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</si>
  <si>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</si>
  <si>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</si>
  <si>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</si>
  <si>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</si>
  <si>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- 450779928 - 13709535-000-052 - 4 Day(s)</t>
  </si>
  <si>
    <t>108031164-1</t>
  </si>
  <si>
    <t>LATE</t>
  </si>
  <si>
    <t>MAR'25</t>
  </si>
  <si>
    <t>CB2500639</t>
  </si>
  <si>
    <t>Late Order Fees - 450780217 - 44996970-000-007 - 4 Day(s)</t>
  </si>
  <si>
    <t>108031167-1</t>
  </si>
  <si>
    <t>Late Order Fees - 450780358 - 18629091-000-000 - 4 Day(s)</t>
  </si>
  <si>
    <t>108031161-1</t>
  </si>
  <si>
    <t>Late Order Fees - 450786453 - 26132686-000-000 - 3 Day(s)</t>
  </si>
  <si>
    <t>108033410-1</t>
  </si>
  <si>
    <t>Late Order Fees - 450786453 - 26132689-000-000 - 3 Day(s)</t>
  </si>
  <si>
    <t>Late Order Fees - 450910087 - 44855656-000-009 - 1 Day(s)</t>
  </si>
  <si>
    <t>108076384-1</t>
  </si>
  <si>
    <t>Row Labels</t>
  </si>
  <si>
    <t>Sum of Total</t>
  </si>
  <si>
    <t>ADUL</t>
  </si>
  <si>
    <t>SHET</t>
  </si>
  <si>
    <t>Grand Total</t>
  </si>
  <si>
    <t>BLK</t>
  </si>
  <si>
    <t>DENIED - WH shipped on time within 2 business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</si>
</sst>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9" fillId="0" borderId="0" applyNumberFormat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9" fillId="0" borderId="0" xfId="4" applyNumberFormat="1" applyFont="1" applyFill="1" applyBorder="1" applyAlignment="1"/>
  </cellXfs>
  <cellStyles count="5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  <cellStyle name="Normal 2" xfId="4" xr:uid="{32A27705-424F-4064-856E-4E881109D2C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CoC5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107947322-1</v>
          </cell>
          <cell r="E2" t="str">
            <v>ADUL</v>
          </cell>
          <cell r="F2" t="str">
            <v>SD3</v>
          </cell>
        </row>
        <row r="3">
          <cell r="D3" t="str">
            <v>108033410-1</v>
          </cell>
          <cell r="E3" t="str">
            <v>ADUL</v>
          </cell>
          <cell r="F3" t="str">
            <v>WDC</v>
          </cell>
        </row>
        <row r="4">
          <cell r="D4" t="str">
            <v>108033410-1</v>
          </cell>
          <cell r="E4" t="str">
            <v>ADUL</v>
          </cell>
          <cell r="F4" t="str">
            <v>WDC</v>
          </cell>
        </row>
        <row r="5">
          <cell r="D5" t="str">
            <v>107718006-1</v>
          </cell>
          <cell r="E5" t="str">
            <v>BATH</v>
          </cell>
          <cell r="F5" t="str">
            <v>SD2</v>
          </cell>
        </row>
        <row r="6">
          <cell r="D6" t="str">
            <v>108030612-1</v>
          </cell>
          <cell r="E6" t="str">
            <v>ADUL</v>
          </cell>
          <cell r="F6" t="str">
            <v>SD2</v>
          </cell>
        </row>
        <row r="7">
          <cell r="D7" t="str">
            <v>108076384-1</v>
          </cell>
          <cell r="E7" t="str">
            <v>BLK</v>
          </cell>
          <cell r="F7" t="str">
            <v>WDC</v>
          </cell>
        </row>
        <row r="8">
          <cell r="D8" t="str">
            <v>107706332-1</v>
          </cell>
          <cell r="E8" t="str">
            <v>ADUL</v>
          </cell>
          <cell r="F8" t="str">
            <v>SD2</v>
          </cell>
        </row>
        <row r="9">
          <cell r="D9" t="str">
            <v>107706332-1</v>
          </cell>
          <cell r="E9" t="str">
            <v>ADUL</v>
          </cell>
          <cell r="F9" t="str">
            <v>SD2</v>
          </cell>
        </row>
        <row r="10">
          <cell r="D10" t="str">
            <v>107736929-1</v>
          </cell>
          <cell r="E10" t="str">
            <v>ADUL</v>
          </cell>
          <cell r="F10" t="str">
            <v>SD2</v>
          </cell>
        </row>
        <row r="11">
          <cell r="D11" t="str">
            <v>107736929-1</v>
          </cell>
          <cell r="E11" t="str">
            <v>ADUL</v>
          </cell>
          <cell r="F11" t="str">
            <v>SD2</v>
          </cell>
        </row>
        <row r="12">
          <cell r="D12" t="str">
            <v>108030414-2</v>
          </cell>
          <cell r="E12" t="str">
            <v>YOUT</v>
          </cell>
          <cell r="F12" t="str">
            <v>SD2</v>
          </cell>
        </row>
        <row r="13">
          <cell r="D13" t="str">
            <v>108030414-2</v>
          </cell>
          <cell r="E13" t="str">
            <v>YOUT</v>
          </cell>
          <cell r="F13" t="str">
            <v>SD2</v>
          </cell>
        </row>
        <row r="14">
          <cell r="D14" t="str">
            <v>108030414-2</v>
          </cell>
          <cell r="E14" t="str">
            <v>YOUT</v>
          </cell>
          <cell r="F14" t="str">
            <v>SD2</v>
          </cell>
        </row>
        <row r="15">
          <cell r="D15" t="str">
            <v>107708787-1</v>
          </cell>
          <cell r="E15" t="str">
            <v>BATH</v>
          </cell>
          <cell r="F15" t="str">
            <v>SD2</v>
          </cell>
        </row>
        <row r="16">
          <cell r="D16" t="str">
            <v>108031166-1</v>
          </cell>
          <cell r="E16" t="str">
            <v>FUR</v>
          </cell>
          <cell r="F16" t="str">
            <v>SD3</v>
          </cell>
        </row>
        <row r="17">
          <cell r="D17" t="str">
            <v>108076385-1</v>
          </cell>
          <cell r="E17" t="str">
            <v>FUR</v>
          </cell>
          <cell r="F17" t="str">
            <v>SD3</v>
          </cell>
        </row>
        <row r="18">
          <cell r="D18" t="str">
            <v>108033527-1</v>
          </cell>
          <cell r="E18" t="str">
            <v>ADUL</v>
          </cell>
          <cell r="F18" t="str">
            <v>SD2</v>
          </cell>
        </row>
        <row r="19">
          <cell r="D19" t="str">
            <v>107955954-2</v>
          </cell>
          <cell r="E19" t="str">
            <v>ADUL</v>
          </cell>
          <cell r="F19" t="str">
            <v>SD3</v>
          </cell>
        </row>
        <row r="20">
          <cell r="D20" t="str">
            <v>107678315-1</v>
          </cell>
          <cell r="E20" t="str">
            <v>ADUL</v>
          </cell>
          <cell r="F20" t="str">
            <v>SD2</v>
          </cell>
        </row>
        <row r="21">
          <cell r="D21" t="str">
            <v>107960629-1</v>
          </cell>
          <cell r="E21" t="str">
            <v>ADUL</v>
          </cell>
          <cell r="F21" t="str">
            <v>SD3</v>
          </cell>
        </row>
        <row r="22">
          <cell r="D22" t="str">
            <v>107678315-1</v>
          </cell>
          <cell r="E22" t="str">
            <v>ADUL</v>
          </cell>
          <cell r="F22" t="str">
            <v>SD2</v>
          </cell>
        </row>
        <row r="23">
          <cell r="D23" t="str">
            <v>108030411-2</v>
          </cell>
          <cell r="E23" t="str">
            <v>ADUL</v>
          </cell>
          <cell r="F23" t="str">
            <v>SD3</v>
          </cell>
        </row>
        <row r="24">
          <cell r="D24" t="str">
            <v>108030566-1</v>
          </cell>
          <cell r="E24" t="str">
            <v>ADUL</v>
          </cell>
          <cell r="F24" t="str">
            <v>SD3</v>
          </cell>
        </row>
        <row r="25">
          <cell r="D25" t="str">
            <v>107955996-1</v>
          </cell>
          <cell r="E25" t="str">
            <v>ADUL</v>
          </cell>
          <cell r="F25" t="str">
            <v>SD3</v>
          </cell>
        </row>
        <row r="26">
          <cell r="D26" t="str">
            <v>108246504-1</v>
          </cell>
          <cell r="E26" t="str">
            <v>FUR</v>
          </cell>
          <cell r="F26" t="str">
            <v>SD3</v>
          </cell>
        </row>
        <row r="27">
          <cell r="D27" t="str">
            <v>108031161-1</v>
          </cell>
          <cell r="E27" t="str">
            <v>ADUL</v>
          </cell>
          <cell r="F27" t="str">
            <v>WDC</v>
          </cell>
        </row>
        <row r="28">
          <cell r="D28" t="str">
            <v>107787344-1</v>
          </cell>
          <cell r="E28" t="str">
            <v>SHET</v>
          </cell>
          <cell r="F28" t="str">
            <v>SD3</v>
          </cell>
        </row>
        <row r="29">
          <cell r="D29" t="str">
            <v>107719944-1</v>
          </cell>
          <cell r="E29" t="str">
            <v>SHET</v>
          </cell>
          <cell r="F29" t="str">
            <v>SD2</v>
          </cell>
        </row>
        <row r="30">
          <cell r="D30" t="str">
            <v>107710832-1</v>
          </cell>
          <cell r="E30" t="str">
            <v>WIN</v>
          </cell>
          <cell r="F30" t="str">
            <v>SD2</v>
          </cell>
        </row>
        <row r="31">
          <cell r="D31" t="str">
            <v>107710832-1</v>
          </cell>
          <cell r="E31" t="str">
            <v>WIN</v>
          </cell>
          <cell r="F31" t="str">
            <v>SD2</v>
          </cell>
        </row>
        <row r="32">
          <cell r="D32" t="str">
            <v>107723377-1</v>
          </cell>
          <cell r="E32" t="str">
            <v>WIN</v>
          </cell>
          <cell r="F32" t="str">
            <v>SD2</v>
          </cell>
        </row>
        <row r="33">
          <cell r="D33" t="str">
            <v>107854494-1</v>
          </cell>
          <cell r="E33" t="str">
            <v>BASI</v>
          </cell>
          <cell r="F33" t="str">
            <v>SD2</v>
          </cell>
        </row>
        <row r="34">
          <cell r="D34" t="str">
            <v>108178783-1</v>
          </cell>
          <cell r="E34" t="str">
            <v>BASI</v>
          </cell>
          <cell r="F34" t="str">
            <v>SD3</v>
          </cell>
        </row>
        <row r="35">
          <cell r="D35" t="str">
            <v>108178783-1</v>
          </cell>
          <cell r="E35" t="str">
            <v>BASI</v>
          </cell>
          <cell r="F35" t="str">
            <v>SD3</v>
          </cell>
        </row>
        <row r="36">
          <cell r="D36" t="str">
            <v>107718006-1</v>
          </cell>
          <cell r="E36" t="str">
            <v>BATH</v>
          </cell>
          <cell r="F36" t="str">
            <v>SD2</v>
          </cell>
        </row>
        <row r="37">
          <cell r="D37" t="str">
            <v>107783665-1</v>
          </cell>
          <cell r="E37" t="str">
            <v>BATH</v>
          </cell>
          <cell r="F37" t="str">
            <v>SD3</v>
          </cell>
        </row>
        <row r="38">
          <cell r="D38" t="str">
            <v>107783665-2</v>
          </cell>
          <cell r="E38" t="str">
            <v>BATH</v>
          </cell>
          <cell r="F38" t="str">
            <v>SD3</v>
          </cell>
        </row>
        <row r="39">
          <cell r="D39" t="str">
            <v>107785846-1</v>
          </cell>
          <cell r="E39" t="str">
            <v>BATH</v>
          </cell>
          <cell r="F39" t="str">
            <v>SD3</v>
          </cell>
        </row>
        <row r="40">
          <cell r="D40" t="str">
            <v>108030406-1</v>
          </cell>
          <cell r="E40" t="str">
            <v>BATH</v>
          </cell>
          <cell r="F40" t="str">
            <v>SD2</v>
          </cell>
        </row>
        <row r="41">
          <cell r="D41" t="str">
            <v>107710444-1</v>
          </cell>
          <cell r="E41" t="str">
            <v>BATH</v>
          </cell>
          <cell r="F41" t="str">
            <v>SD2</v>
          </cell>
        </row>
        <row r="42">
          <cell r="D42" t="str">
            <v>107710444-1</v>
          </cell>
          <cell r="E42" t="str">
            <v>BATH</v>
          </cell>
          <cell r="F42" t="str">
            <v>SD2</v>
          </cell>
        </row>
        <row r="43">
          <cell r="D43" t="str">
            <v>108081942-1</v>
          </cell>
          <cell r="E43" t="str">
            <v>ADUL</v>
          </cell>
          <cell r="F43" t="str">
            <v>SD3</v>
          </cell>
        </row>
        <row r="44">
          <cell r="D44" t="str">
            <v>108031163-1</v>
          </cell>
          <cell r="E44" t="str">
            <v>ADUL</v>
          </cell>
          <cell r="F44" t="str">
            <v>SD2</v>
          </cell>
        </row>
        <row r="45">
          <cell r="D45" t="str">
            <v>108031164-1</v>
          </cell>
          <cell r="E45" t="str">
            <v>SHET</v>
          </cell>
          <cell r="F45" t="str">
            <v>WDC</v>
          </cell>
        </row>
        <row r="46">
          <cell r="D46" t="str">
            <v>107723614-1</v>
          </cell>
          <cell r="E46" t="str">
            <v>BATH</v>
          </cell>
          <cell r="F46" t="str">
            <v>SD2</v>
          </cell>
        </row>
        <row r="47">
          <cell r="D47" t="str">
            <v>107723614-1</v>
          </cell>
          <cell r="E47" t="str">
            <v>BATH</v>
          </cell>
          <cell r="F47" t="str">
            <v>SD2</v>
          </cell>
        </row>
        <row r="48">
          <cell r="D48" t="str">
            <v>108029777-1</v>
          </cell>
          <cell r="E48" t="str">
            <v>TOWL</v>
          </cell>
          <cell r="F48" t="str">
            <v>SD2</v>
          </cell>
        </row>
        <row r="49">
          <cell r="D49" t="str">
            <v>108030410-1</v>
          </cell>
          <cell r="E49" t="str">
            <v>TOWL</v>
          </cell>
          <cell r="F49" t="str">
            <v>SD3</v>
          </cell>
        </row>
        <row r="50">
          <cell r="D50" t="str">
            <v>108079973-1</v>
          </cell>
          <cell r="E50" t="str">
            <v>FUR</v>
          </cell>
          <cell r="F50" t="str">
            <v>SD3</v>
          </cell>
        </row>
        <row r="51">
          <cell r="D51" t="str">
            <v>108031165-1</v>
          </cell>
          <cell r="E51" t="str">
            <v>LGT</v>
          </cell>
          <cell r="F51" t="str">
            <v>SD3</v>
          </cell>
        </row>
        <row r="52">
          <cell r="D52" t="str">
            <v>107716898-1</v>
          </cell>
          <cell r="E52" t="str">
            <v>ADUL</v>
          </cell>
          <cell r="F52" t="str">
            <v>SD2</v>
          </cell>
        </row>
        <row r="53">
          <cell r="D53" t="str">
            <v>108031167-1</v>
          </cell>
          <cell r="E53" t="str">
            <v>BLK</v>
          </cell>
          <cell r="F53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3093645833" createdVersion="4" refreshedVersion="4" minRefreshableVersion="3" recordCount="6" xr:uid="{00000000-000A-0000-FFFF-FFFF19000000}">
  <cacheSource type="worksheet">
    <worksheetSource ref="A1:T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8T00:00:00" maxDate="2025-03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0779928" maxValue="450910087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SHET"/>
        <s v="BLK"/>
        <s v="ADUL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7" maxValue="24278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Adjustments"/>
    <d v="2025-02-28T00:00:00"/>
    <m/>
    <s v="Late Order Fees - 450779928 - 13709535-000-052 - 4 Day(s)"/>
    <n v="450779928"/>
    <s v="108031164-1"/>
    <m/>
    <m/>
    <m/>
    <m/>
    <m/>
    <n v="-20"/>
    <s v="LATE"/>
    <s v="WDC"/>
    <x v="0"/>
    <n v="1001268"/>
    <d v="2025-03-28T00:00:00"/>
    <n v="242787"/>
    <s v="MAR'25"/>
    <s v="CB2500639"/>
  </r>
  <r>
    <s v="Adjustments"/>
    <d v="2025-02-28T00:00:00"/>
    <m/>
    <s v="Late Order Fees - 450780217 - 44996970-000-007 - 4 Day(s)"/>
    <n v="450780217"/>
    <s v="108031167-1"/>
    <m/>
    <m/>
    <m/>
    <m/>
    <m/>
    <n v="-20"/>
    <s v="LATE"/>
    <s v="WDC"/>
    <x v="1"/>
    <n v="1001268"/>
    <d v="2025-03-28T00:00:00"/>
    <n v="242787"/>
    <s v="MAR'25"/>
    <s v="CB2500639"/>
  </r>
  <r>
    <s v="Adjustments"/>
    <d v="2025-02-28T00:00:00"/>
    <m/>
    <s v="Late Order Fees - 450780358 - 18629091-000-000 - 4 Day(s)"/>
    <n v="450780358"/>
    <s v="108031161-1"/>
    <m/>
    <m/>
    <m/>
    <m/>
    <m/>
    <n v="-20"/>
    <s v="LATE"/>
    <s v="WDC"/>
    <x v="2"/>
    <n v="1001268"/>
    <d v="2025-03-28T00:00:00"/>
    <n v="242787"/>
    <s v="MAR'25"/>
    <s v="CB2500639"/>
  </r>
  <r>
    <s v="Adjustments"/>
    <d v="2025-02-28T00:00:00"/>
    <m/>
    <s v="Late Order Fees - 450786453 - 26132686-000-000 - 3 Day(s)"/>
    <n v="450786453"/>
    <s v="108033410-1"/>
    <m/>
    <m/>
    <m/>
    <m/>
    <m/>
    <n v="-15"/>
    <s v="LATE"/>
    <s v="WDC"/>
    <x v="2"/>
    <n v="1001268"/>
    <d v="2025-03-28T00:00:00"/>
    <n v="242787"/>
    <s v="MAR'25"/>
    <s v="CB2500639"/>
  </r>
  <r>
    <s v="Adjustments"/>
    <d v="2025-02-28T00:00:00"/>
    <m/>
    <s v="Late Order Fees - 450786453 - 26132689-000-000 - 3 Day(s)"/>
    <n v="450786453"/>
    <s v="108033410-1"/>
    <m/>
    <m/>
    <m/>
    <m/>
    <m/>
    <n v="-15"/>
    <s v="LATE"/>
    <s v="WDC"/>
    <x v="2"/>
    <n v="1001268"/>
    <d v="2025-03-28T00:00:00"/>
    <n v="242787"/>
    <s v="MAR'25"/>
    <s v="CB2500639"/>
  </r>
  <r>
    <s v="Adjustments"/>
    <d v="2025-02-28T00:00:00"/>
    <m/>
    <s v="Late Order Fees - 450910087 - 44855656-000-009 - 1 Day(s)"/>
    <n v="450910087"/>
    <s v="108076384-1"/>
    <m/>
    <m/>
    <m/>
    <m/>
    <m/>
    <n v="-5"/>
    <s v="LATE"/>
    <s v="WDC"/>
    <x v="1"/>
    <n v="1001268"/>
    <d v="2025-03-28T00:00:00"/>
    <n v="242787"/>
    <s v="MAR'25"/>
    <s v="CB25006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1:J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B1" workbookViewId="0">
      <selection activeCell="V7" sqref="V7"/>
    </sheetView>
  </sheetViews>
  <sheetFormatPr defaultRowHeight="14.5" x14ac:dyDescent="0.35"/>
  <cols>
    <col min="6" max="6" width="9.54296875" bestFit="1" customWidth="1"/>
    <col min="9" max="9" width="13.1796875" bestFit="1" customWidth="1"/>
    <col min="10" max="10" width="12" bestFit="1" customWidth="1"/>
  </cols>
  <sheetData>
    <row r="1" spans="1:23" s="7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W1" s="8"/>
    </row>
    <row r="2" spans="1:23" s="14" customFormat="1" ht="14.25" customHeight="1" x14ac:dyDescent="0.35">
      <c r="A2" s="9" t="s">
        <v>20</v>
      </c>
      <c r="B2" s="10">
        <v>45716</v>
      </c>
      <c r="C2" s="11"/>
      <c r="D2" s="11" t="s">
        <v>21</v>
      </c>
      <c r="E2" s="11">
        <v>450779928</v>
      </c>
      <c r="F2" s="11" t="s">
        <v>22</v>
      </c>
      <c r="G2" s="11"/>
      <c r="H2" s="11"/>
      <c r="I2" s="10"/>
      <c r="J2" s="12"/>
      <c r="K2" s="13"/>
      <c r="L2" s="13">
        <v>-20</v>
      </c>
      <c r="M2" s="14" t="s">
        <v>23</v>
      </c>
      <c r="N2" s="14" t="str">
        <f>VLOOKUP(F2,[1]Sheet1!$D$1:$F$65536,3,FALSE)</f>
        <v>WDC</v>
      </c>
      <c r="O2" s="14" t="str">
        <f>VLOOKUP(F2,[1]Sheet1!$D$1:$F$65536,2,FALSE)</f>
        <v>SHET</v>
      </c>
      <c r="P2" s="14">
        <v>1001268</v>
      </c>
      <c r="Q2" s="15">
        <v>45744</v>
      </c>
      <c r="R2" s="14">
        <v>242787</v>
      </c>
      <c r="S2" s="16" t="s">
        <v>24</v>
      </c>
      <c r="T2" s="14" t="s">
        <v>25</v>
      </c>
      <c r="V2" s="19" t="s">
        <v>41</v>
      </c>
    </row>
    <row r="3" spans="1:23" s="14" customFormat="1" ht="13.5" customHeight="1" x14ac:dyDescent="0.35">
      <c r="A3" s="9" t="s">
        <v>20</v>
      </c>
      <c r="B3" s="10">
        <v>45716</v>
      </c>
      <c r="C3" s="11"/>
      <c r="D3" s="11" t="s">
        <v>26</v>
      </c>
      <c r="E3" s="11">
        <v>450780217</v>
      </c>
      <c r="F3" s="11" t="s">
        <v>27</v>
      </c>
      <c r="G3" s="11"/>
      <c r="H3" s="11"/>
      <c r="I3" s="10"/>
      <c r="J3" s="12"/>
      <c r="K3" s="13"/>
      <c r="L3" s="13">
        <v>-20</v>
      </c>
      <c r="M3" s="14" t="s">
        <v>23</v>
      </c>
      <c r="N3" s="14" t="str">
        <f>VLOOKUP(F3,[1]Sheet1!$D$1:$F$65536,3,FALSE)</f>
        <v>WDC</v>
      </c>
      <c r="O3" s="14" t="str">
        <f>VLOOKUP(F3,[1]Sheet1!$D$1:$F$65536,2,FALSE)</f>
        <v>BLK</v>
      </c>
      <c r="P3" s="14">
        <v>1001268</v>
      </c>
      <c r="Q3" s="15">
        <v>45744</v>
      </c>
      <c r="R3" s="14">
        <v>242787</v>
      </c>
      <c r="S3" s="16" t="s">
        <v>24</v>
      </c>
      <c r="T3" s="14" t="s">
        <v>25</v>
      </c>
      <c r="V3" s="19" t="s">
        <v>41</v>
      </c>
    </row>
    <row r="4" spans="1:23" s="14" customFormat="1" ht="13.5" customHeight="1" x14ac:dyDescent="0.35">
      <c r="A4" s="9" t="s">
        <v>20</v>
      </c>
      <c r="B4" s="10">
        <v>45716</v>
      </c>
      <c r="C4" s="11"/>
      <c r="D4" s="11" t="s">
        <v>28</v>
      </c>
      <c r="E4" s="11">
        <v>450780358</v>
      </c>
      <c r="F4" s="11" t="s">
        <v>29</v>
      </c>
      <c r="G4" s="11"/>
      <c r="H4" s="11"/>
      <c r="I4" s="10"/>
      <c r="J4" s="12"/>
      <c r="K4" s="13"/>
      <c r="L4" s="13">
        <v>-20</v>
      </c>
      <c r="M4" s="14" t="s">
        <v>23</v>
      </c>
      <c r="N4" s="14" t="str">
        <f>VLOOKUP(F4,[1]Sheet1!$D$1:$F$65536,3,FALSE)</f>
        <v>WDC</v>
      </c>
      <c r="O4" s="14" t="str">
        <f>VLOOKUP(F4,[1]Sheet1!$D$1:$F$65536,2,FALSE)</f>
        <v>ADUL</v>
      </c>
      <c r="P4" s="14">
        <v>1001268</v>
      </c>
      <c r="Q4" s="15">
        <v>45744</v>
      </c>
      <c r="R4" s="14">
        <v>242787</v>
      </c>
      <c r="S4" s="16" t="s">
        <v>24</v>
      </c>
      <c r="T4" s="14" t="s">
        <v>25</v>
      </c>
      <c r="V4" s="19" t="s">
        <v>41</v>
      </c>
    </row>
    <row r="5" spans="1:23" s="14" customFormat="1" ht="13.5" customHeight="1" x14ac:dyDescent="0.35">
      <c r="A5" s="9" t="s">
        <v>20</v>
      </c>
      <c r="B5" s="10">
        <v>45716</v>
      </c>
      <c r="C5" s="11"/>
      <c r="D5" s="11" t="s">
        <v>30</v>
      </c>
      <c r="E5" s="11">
        <v>450786453</v>
      </c>
      <c r="F5" s="11" t="s">
        <v>31</v>
      </c>
      <c r="G5" s="11"/>
      <c r="H5" s="11"/>
      <c r="I5" s="10"/>
      <c r="J5" s="12"/>
      <c r="K5" s="13"/>
      <c r="L5" s="13">
        <v>-15</v>
      </c>
      <c r="M5" s="14" t="s">
        <v>23</v>
      </c>
      <c r="N5" s="14" t="str">
        <f>VLOOKUP(F5,[1]Sheet1!$D$1:$F$65536,3,FALSE)</f>
        <v>WDC</v>
      </c>
      <c r="O5" s="14" t="str">
        <f>VLOOKUP(F5,[1]Sheet1!$D$1:$F$65536,2,FALSE)</f>
        <v>ADUL</v>
      </c>
      <c r="P5" s="14">
        <v>1001268</v>
      </c>
      <c r="Q5" s="15">
        <v>45744</v>
      </c>
      <c r="R5" s="14">
        <v>242787</v>
      </c>
      <c r="S5" s="16" t="s">
        <v>24</v>
      </c>
      <c r="T5" s="14" t="s">
        <v>25</v>
      </c>
      <c r="V5" s="19" t="s">
        <v>41</v>
      </c>
    </row>
    <row r="6" spans="1:23" s="14" customFormat="1" ht="13.5" customHeight="1" x14ac:dyDescent="0.35">
      <c r="A6" s="9" t="s">
        <v>20</v>
      </c>
      <c r="B6" s="10">
        <v>45716</v>
      </c>
      <c r="C6" s="11"/>
      <c r="D6" s="11" t="s">
        <v>32</v>
      </c>
      <c r="E6" s="11">
        <v>450786453</v>
      </c>
      <c r="F6" s="11" t="s">
        <v>31</v>
      </c>
      <c r="G6" s="11"/>
      <c r="H6" s="11"/>
      <c r="I6" s="10"/>
      <c r="J6" s="12"/>
      <c r="K6" s="13"/>
      <c r="L6" s="13">
        <v>-15</v>
      </c>
      <c r="M6" s="14" t="s">
        <v>23</v>
      </c>
      <c r="N6" s="14" t="str">
        <f>VLOOKUP(F6,[1]Sheet1!$D$1:$F$65536,3,FALSE)</f>
        <v>WDC</v>
      </c>
      <c r="O6" s="14" t="str">
        <f>VLOOKUP(F6,[1]Sheet1!$D$1:$F$65536,2,FALSE)</f>
        <v>ADUL</v>
      </c>
      <c r="P6" s="14">
        <v>1001268</v>
      </c>
      <c r="Q6" s="15">
        <v>45744</v>
      </c>
      <c r="R6" s="14">
        <v>242787</v>
      </c>
      <c r="S6" s="16" t="s">
        <v>24</v>
      </c>
      <c r="T6" s="14" t="s">
        <v>25</v>
      </c>
      <c r="V6" s="19" t="s">
        <v>41</v>
      </c>
    </row>
    <row r="7" spans="1:23" s="14" customFormat="1" ht="14.25" customHeight="1" x14ac:dyDescent="0.35">
      <c r="A7" s="9" t="s">
        <v>20</v>
      </c>
      <c r="B7" s="10">
        <v>45716</v>
      </c>
      <c r="C7" s="11"/>
      <c r="D7" s="11" t="s">
        <v>33</v>
      </c>
      <c r="E7" s="11">
        <v>450910087</v>
      </c>
      <c r="F7" s="11" t="s">
        <v>34</v>
      </c>
      <c r="G7" s="11"/>
      <c r="H7" s="11"/>
      <c r="I7" s="10"/>
      <c r="J7" s="12"/>
      <c r="K7" s="13"/>
      <c r="L7" s="13">
        <v>-5</v>
      </c>
      <c r="M7" s="14" t="s">
        <v>23</v>
      </c>
      <c r="N7" s="14" t="str">
        <f>VLOOKUP(F7,[1]Sheet1!$D$1:$F$65536,3,FALSE)</f>
        <v>WDC</v>
      </c>
      <c r="O7" s="14" t="str">
        <f>VLOOKUP(F7,[1]Sheet1!$D$1:$F$65536,2,FALSE)</f>
        <v>BLK</v>
      </c>
      <c r="P7" s="14">
        <v>1001268</v>
      </c>
      <c r="Q7" s="15">
        <v>45744</v>
      </c>
      <c r="R7" s="14">
        <v>242787</v>
      </c>
      <c r="S7" s="16" t="s">
        <v>24</v>
      </c>
      <c r="T7" s="14" t="s">
        <v>25</v>
      </c>
      <c r="V7" s="19" t="s">
        <v>41</v>
      </c>
    </row>
    <row r="11" spans="1:23" x14ac:dyDescent="0.35">
      <c r="I11" s="18" t="s">
        <v>35</v>
      </c>
      <c r="J11" t="s">
        <v>36</v>
      </c>
    </row>
    <row r="12" spans="1:23" x14ac:dyDescent="0.35">
      <c r="I12" s="17" t="s">
        <v>37</v>
      </c>
      <c r="J12">
        <v>-50</v>
      </c>
    </row>
    <row r="13" spans="1:23" x14ac:dyDescent="0.35">
      <c r="I13" s="17" t="s">
        <v>38</v>
      </c>
      <c r="J13">
        <v>-20</v>
      </c>
    </row>
    <row r="14" spans="1:23" x14ac:dyDescent="0.35">
      <c r="I14" s="17" t="s">
        <v>40</v>
      </c>
      <c r="J14">
        <v>-25</v>
      </c>
    </row>
    <row r="15" spans="1:23" x14ac:dyDescent="0.35">
      <c r="I15" s="17" t="s">
        <v>39</v>
      </c>
      <c r="J15">
        <v>-95</v>
      </c>
    </row>
  </sheetData>
  <conditionalFormatting sqref="E1">
    <cfRule type="duplicateValues" dxfId="1" priority="2"/>
  </conditionalFormatting>
  <conditionalFormatting sqref="E2:E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2025-04-03T23:23:20Z</dcterms:modified>
</cp:coreProperties>
</file>