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  <pivotCaches>
    <pivotCache cacheId="7" r:id="rId6"/>
  </pivotCaches>
</workbook>
</file>

<file path=xl/calcChain.xml><?xml version="1.0" encoding="utf-8"?>
<calcChain xmlns="http://schemas.openxmlformats.org/spreadsheetml/2006/main">
  <c r="O222" i="1" l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<sst xmlns="http://schemas.openxmlformats.org/spreadsheetml/2006/main" count="1975" uniqueCount="895">
  <si>
    <t>Adjustments</t>
  </si>
  <si>
    <t>19752498-000-004</t>
  </si>
  <si>
    <t>Audit Fee applies when avg ship chrg correction amnt is &gt; $1/pkg per acct num during invce wk. Please ensure pkgs are manifested with proper wght/dimensions; Trkg Num: 1Z59A1W10300359401 | 451975475</t>
  </si>
  <si>
    <t>108480001-2</t>
  </si>
  <si>
    <t>S73506985</t>
  </si>
  <si>
    <t>MP10-7955</t>
  </si>
  <si>
    <t>Freight</t>
  </si>
  <si>
    <t>MAR'25</t>
  </si>
  <si>
    <t>CB2500629</t>
  </si>
  <si>
    <t>44415541-000-000</t>
  </si>
  <si>
    <t>Audit Fee applies when avg ship chrg correction amnt is &gt; $1/pkg per acct num during invce wk. Please ensure pkgs are manifested with proper wght/dimensions; Trkg Num: 1Z59A1W10300762813 | 451193453</t>
  </si>
  <si>
    <t>108186001-1</t>
  </si>
  <si>
    <t>S73397607</t>
  </si>
  <si>
    <t>II10-1330</t>
  </si>
  <si>
    <t>37785287-000-001</t>
  </si>
  <si>
    <t>Audit Fee applies when avg ship chrg correction amnt is &gt; $1/pkg per acct num during invce wk. Please ensure pkgs are manifested with proper wght/dimensions; Trkg Num: 1Z59A1W10300817728 | 451340121</t>
  </si>
  <si>
    <t>108238871-1</t>
  </si>
  <si>
    <t>S73419388</t>
  </si>
  <si>
    <t>MP10-7383</t>
  </si>
  <si>
    <t>42657016-000-001</t>
  </si>
  <si>
    <t>Audit Fee applies when avg ship chrg correction amnt is &gt; $1/pkg per acct num during invce wk. Please ensure pkgs are manifested with proper wght/dimensions; Trkg Num: 1Z59A1W10301239128 | 451964810</t>
  </si>
  <si>
    <t>108475767-1</t>
  </si>
  <si>
    <t>S73505559</t>
  </si>
  <si>
    <t>MP10-8299</t>
  </si>
  <si>
    <t>43474584-000-002</t>
  </si>
  <si>
    <t>Audit Fee applies when avg ship chrg correction amnt is &gt; $1/pkg per acct num during invce wk. Please ensure pkgs are manifested with proper wght/dimensions; Trkg Num: 1Z59A1W10301527594 | 451382433</t>
  </si>
  <si>
    <t>108255142-1</t>
  </si>
  <si>
    <t>S73426031</t>
  </si>
  <si>
    <t>MP10-8324</t>
  </si>
  <si>
    <t>19399395-000-009</t>
  </si>
  <si>
    <t>Audit Fee applies when avg ship chrg correction amnt is &gt; $1/pkg per acct num during invce wk. Please ensure pkgs are manifested with proper wght/dimensions; Trkg Num: 1Z59A1W10301541596 | 451645159</t>
  </si>
  <si>
    <t>108354719-1</t>
  </si>
  <si>
    <t>S73464264</t>
  </si>
  <si>
    <t>MPS72-171</t>
  </si>
  <si>
    <t>38241495-000-003</t>
  </si>
  <si>
    <t>Audit Fee applies when avg ship chrg correction amnt is &gt; $1/pkg per acct num during invce wk. Please ensure pkgs are manifested with proper wght/dimensions; Trkg Num: 1Z59A1W10301549598 | 451974058</t>
  </si>
  <si>
    <t>108479426-1</t>
  </si>
  <si>
    <t>S73506824</t>
  </si>
  <si>
    <t>ID31-2033</t>
  </si>
  <si>
    <t>19752498-000-003</t>
  </si>
  <si>
    <t>Audit Fee applies when avg ship chrg correction amnt is &gt; $1/pkg per acct num during invce wk. Please ensure pkgs are manifested with proper wght/dimensions; Trkg Num: 1Z59A1W10301898050 | 451614994</t>
  </si>
  <si>
    <t>108342935-1</t>
  </si>
  <si>
    <t>S73459897</t>
  </si>
  <si>
    <t>MP10-7953</t>
  </si>
  <si>
    <t>19347471-000-000</t>
  </si>
  <si>
    <t>Audit Fee applies when avg ship chrg correction amnt is &gt; $1/pkg per acct num during invce wk. Please ensure pkgs are manifested with proper wght/dimensions; Trkg Num: 1Z59A1W10302004067 | 450836282</t>
  </si>
  <si>
    <t>108050330-1</t>
  </si>
  <si>
    <t>S73332270</t>
  </si>
  <si>
    <t>MP10-3396</t>
  </si>
  <si>
    <t>26576895-000-000</t>
  </si>
  <si>
    <t>Audit Fee applies when avg ship chrg correction amnt is &gt; $1/pkg per acct num during invce wk. Please ensure pkgs are manifested with proper wght/dimensions; Trkg Num: 1Z59A1W10302176079 | 451563502</t>
  </si>
  <si>
    <t>108332457-1</t>
  </si>
  <si>
    <t>S73455762</t>
  </si>
  <si>
    <t>5DS10-0051</t>
  </si>
  <si>
    <t>16546833-000-007</t>
  </si>
  <si>
    <t>Audit Fee applies when avg ship chrg correction amnt is &gt; $1/pkg per acct num during invce wk. Please ensure pkgs are manifested with proper wght/dimensions; Trkg Num: 1Z59A1W10302350406 | 451715423</t>
  </si>
  <si>
    <t>108383385-1</t>
  </si>
  <si>
    <t>S73475850</t>
  </si>
  <si>
    <t>MP10-4518</t>
  </si>
  <si>
    <t>36992056-000-001</t>
  </si>
  <si>
    <t>Audit Fee applies when avg ship chrg correction amnt is &gt; $1/pkg per acct num during invce wk. Please ensure pkgs are manifested with proper wght/dimensions; Trkg Num: 1Z59A1W10302393218 | 452086475</t>
  </si>
  <si>
    <t>108501505-1</t>
  </si>
  <si>
    <t>S73515665</t>
  </si>
  <si>
    <t>UHK10-0143</t>
  </si>
  <si>
    <t>19752498-000-005</t>
  </si>
  <si>
    <t>Audit Fee applies when avg ship chrg correction amnt is &gt; $1/pkg per acct num during invce wk. Please ensure pkgs are manifested with proper wght/dimensions; Trkg Num: 1Z59A1W10302438661 | 451879841</t>
  </si>
  <si>
    <t>108445111-1</t>
  </si>
  <si>
    <t>S73495654</t>
  </si>
  <si>
    <t>MP10-7954</t>
  </si>
  <si>
    <t>42786719-000-003</t>
  </si>
  <si>
    <t>Audit Fee applies when avg ship chrg correction amnt is &gt; $1/pkg per acct num during invce wk. Please ensure pkgs are manifested with proper wght/dimensions; Trkg Num: 1Z59A1W10302477637 | 450982245</t>
  </si>
  <si>
    <t>108112890-1</t>
  </si>
  <si>
    <t>S73358776</t>
  </si>
  <si>
    <t>OSD0112000826673</t>
  </si>
  <si>
    <t>19752498-000-001</t>
  </si>
  <si>
    <t>Audit Fee applies when avg ship chrg correction amnt is &gt; $1/pkg per acct num during invce wk. Please ensure pkgs are manifested with proper wght/dimensions; Trkg Num: 1Z59A1W10302703454 | 451754525</t>
  </si>
  <si>
    <t>108398427-1</t>
  </si>
  <si>
    <t>S73481115</t>
  </si>
  <si>
    <t>MP10-3830</t>
  </si>
  <si>
    <t>19399395-000-022</t>
  </si>
  <si>
    <t>Audit Fee applies when avg ship chrg correction amnt is &gt; $1/pkg per acct num during invce wk. Please ensure pkgs are manifested with proper wght/dimensions; Trkg Num: 1Z59A1W10303502133 | 451709524</t>
  </si>
  <si>
    <t>108381045-1</t>
  </si>
  <si>
    <t>S73474726</t>
  </si>
  <si>
    <t>MPS72-386</t>
  </si>
  <si>
    <t>15730193-000-001</t>
  </si>
  <si>
    <t>Audit Fee applies when avg ship chrg correction amnt is &gt; $1/pkg per acct num during invce wk. Please ensure pkgs are manifested with proper wght/dimensions; Trkg Num: 1Z59A1W10303539005 | 451359746</t>
  </si>
  <si>
    <t>108246618-1</t>
  </si>
  <si>
    <t>S73422385</t>
  </si>
  <si>
    <t>MP10-505</t>
  </si>
  <si>
    <t>Audit Fee applies when avg ship chrg correction amnt is &gt; $1/pkg per acct num during invce wk. Please ensure pkgs are manifested with proper wght/dimensions; Trkg Num: 1Z59A1W10303550984 | 451692496</t>
  </si>
  <si>
    <t>108373818-1</t>
  </si>
  <si>
    <t>S73471517</t>
  </si>
  <si>
    <t>19399395-000-002</t>
  </si>
  <si>
    <t>Audit Fee applies when avg ship chrg correction amnt is &gt; $1/pkg per acct num during invce wk. Please ensure pkgs are manifested with proper wght/dimensions; Trkg Num: 1Z59A1W10303960611 | 451055284</t>
  </si>
  <si>
    <t>108131090-1</t>
  </si>
  <si>
    <t>S73368674</t>
  </si>
  <si>
    <t>MPS72-164</t>
  </si>
  <si>
    <t>Audit Fee applies when avg ship chrg correction amnt is &gt; $1/pkg per acct num during invce wk. Please ensure pkgs are manifested with proper wght/dimensions; Trkg Num: 1Z59A1W10303970619 | 451386091</t>
  </si>
  <si>
    <t>108256750-1</t>
  </si>
  <si>
    <t>43474584-000-003</t>
  </si>
  <si>
    <t>Audit Fee applies when avg ship chrg correction amnt is &gt; $1/pkg per acct num during invce wk. Please ensure pkgs are manifested with proper wght/dimensions; Trkg Num: 1Z59A1W10303990615 | 451919408</t>
  </si>
  <si>
    <t>108459208-1</t>
  </si>
  <si>
    <t>S73500246</t>
  </si>
  <si>
    <t>MP10-8321</t>
  </si>
  <si>
    <t>Audit Fee applies when avg ship chrg correction amnt is &gt; $1/pkg per acct num during invce wk. Please ensure pkgs are manifested with proper wght/dimensions; Trkg Num: 1Z59A1W10304401660 | 450679693</t>
  </si>
  <si>
    <t>107996238-1</t>
  </si>
  <si>
    <t>S73305704</t>
  </si>
  <si>
    <t>42282354-000-000</t>
  </si>
  <si>
    <t>Audit Fee applies when avg ship chrg correction amnt is &gt; $1/pkg per acct num during invce wk. Please ensure pkgs are manifested with proper wght/dimensions; Trkg Num: 1Z59A1W10304435820 | 451822557</t>
  </si>
  <si>
    <t>108423697-1</t>
  </si>
  <si>
    <t>S73489026</t>
  </si>
  <si>
    <t>CCL10-0002</t>
  </si>
  <si>
    <t>Audit Fee applies when avg ship chrg correction amnt is &gt; $1/pkg per acct num during invce wk. Please ensure pkgs are manifested with proper wght/dimensions; Trkg Num: 1Z59A1W10305165307 | 452111567</t>
  </si>
  <si>
    <t>108506830-1</t>
  </si>
  <si>
    <t>S73521152</t>
  </si>
  <si>
    <t>29705389-000-000</t>
  </si>
  <si>
    <t>Audit Fee applies when avg ship chrg correction amnt is &gt; $1/pkg per acct num during invce wk. Please ensure pkgs are manifested with proper wght/dimensions; Trkg Num: 1Z59A1W10305226867 | 451566470</t>
  </si>
  <si>
    <t>108324960-1</t>
  </si>
  <si>
    <t>S73452663</t>
  </si>
  <si>
    <t>NS30-3259</t>
  </si>
  <si>
    <t>16546833-000-008</t>
  </si>
  <si>
    <t>Audit Fee applies when avg ship chrg correction amnt is &gt; $1/pkg per acct num during invce wk. Please ensure pkgs are manifested with proper wght/dimensions; Trkg Num: 1Z59A1W10305547994 | 451880961</t>
  </si>
  <si>
    <t>108445556-1</t>
  </si>
  <si>
    <t>S73495752</t>
  </si>
  <si>
    <t>MP10-4517</t>
  </si>
  <si>
    <t>44270203-000-001</t>
  </si>
  <si>
    <t>Audit Fee applies when avg ship chrg correction amnt is &gt; $1/pkg per acct num during invce wk. Please ensure pkgs are manifested with proper wght/dimensions; Trkg Num: 1Z59A1W10305574973 | 451510952</t>
  </si>
  <si>
    <t>108304033-1</t>
  </si>
  <si>
    <t>S73445229</t>
  </si>
  <si>
    <t>MP10-8405</t>
  </si>
  <si>
    <t>27322076-000-004</t>
  </si>
  <si>
    <t>Audit Fee applies when avg ship chrg correction amnt is &gt; $1/pkg per acct num during invce wk. Please ensure pkgs are manifested with proper wght/dimensions; Trkg Num: 1Z59A1W10305589976 | 451912843</t>
  </si>
  <si>
    <t>108456576-1</t>
  </si>
  <si>
    <t>S73499489</t>
  </si>
  <si>
    <t>ID31-1832</t>
  </si>
  <si>
    <t>42786719-000-000</t>
  </si>
  <si>
    <t>Audit Fee applies when avg ship chrg correction amnt is &gt; $1/pkg per acct num during invce wk. Please ensure pkgs are manifested with proper wght/dimensions; Trkg Num: 1Z59A1W10305793941 | 451760765</t>
  </si>
  <si>
    <t>108400894-1</t>
  </si>
  <si>
    <t>S73482136</t>
  </si>
  <si>
    <t>OSD0112000826666</t>
  </si>
  <si>
    <t>34381036-000-005</t>
  </si>
  <si>
    <t>Audit Fee applies when avg ship chrg correction amnt is &gt; $1/pkg per acct num during invce wk. Please ensure pkgs are manifested with proper wght/dimensions; Trkg Num: 1Z59A1W10305951789 | 451692752</t>
  </si>
  <si>
    <t>108374002-1</t>
  </si>
  <si>
    <t>S73471578</t>
  </si>
  <si>
    <t>MP40-6548</t>
  </si>
  <si>
    <t>42099582-000-002</t>
  </si>
  <si>
    <t>Audit Fee applies when avg ship chrg correction amnt is &gt; $1/pkg per acct num during invce wk. Please ensure pkgs are manifested with proper wght/dimensions; Trkg Num: 1Z59A1W10306550899 | 451959988</t>
  </si>
  <si>
    <t>108474014-1</t>
  </si>
  <si>
    <t>S73505042</t>
  </si>
  <si>
    <t>CC16-0021</t>
  </si>
  <si>
    <t>27322076-000-005</t>
  </si>
  <si>
    <t>Audit Fee applies when avg ship chrg correction amnt is &gt; $1/pkg per acct num during invce wk. Please ensure pkgs are manifested with proper wght/dimensions; Trkg Num: 1Z59A1W10307153576 | 450793251</t>
  </si>
  <si>
    <t>108035821-1</t>
  </si>
  <si>
    <t>S73325842</t>
  </si>
  <si>
    <t>ID31-1833</t>
  </si>
  <si>
    <t>Audit Fee applies when avg ship chrg correction amnt is &gt; $1/pkg per acct num during invce wk. Please ensure pkgs are manifested with proper wght/dimensions; Trkg Num: 1Z59A1W10307551001 | 451699672</t>
  </si>
  <si>
    <t>108376978-1</t>
  </si>
  <si>
    <t>S73472579</t>
  </si>
  <si>
    <t>40856399-000-002</t>
  </si>
  <si>
    <t>Audit Fee applies when avg ship chrg correction amnt is &gt; $1/pkg per acct num during invce wk. Please ensure pkgs are manifested with proper wght/dimensions; Trkg Num: 1Z59A1W10307790146 | 451676919</t>
  </si>
  <si>
    <t>108367655-1</t>
  </si>
  <si>
    <t>S73469311</t>
  </si>
  <si>
    <t>HH10-1825</t>
  </si>
  <si>
    <t>40856399-000-006</t>
  </si>
  <si>
    <t>Audit Fee applies when avg ship chrg correction amnt is &gt; $1/pkg per acct num during invce wk. Please ensure pkgs are manifested with proper wght/dimensions; Trkg Num: 1Z59A1W10307956619 | 450936586</t>
  </si>
  <si>
    <t>108085938-1</t>
  </si>
  <si>
    <t>S73347221</t>
  </si>
  <si>
    <t>HH10-1865</t>
  </si>
  <si>
    <t>Audit Fee applies when avg ship chrg correction amnt is &gt; $1/pkg per acct num during invce wk. Please ensure pkgs are manifested with proper wght/dimensions; Trkg Num: 1Z59A1W10307993374 | 451948895</t>
  </si>
  <si>
    <t>108469455-1</t>
  </si>
  <si>
    <t>Audit Fee applies when avg ship chrg correction amnt is &gt; $1/pkg per acct num during invce wk. Please ensure pkgs are manifested with proper wght/dimensions; Trkg Num: 1Z59A1W10308094834 | 451538793</t>
  </si>
  <si>
    <t>108314200-1</t>
  </si>
  <si>
    <t>S73448751</t>
  </si>
  <si>
    <t>Audit Fee applies when avg ship chrg correction amnt is &gt; $1/pkg per acct num during invce wk. Please ensure pkgs are manifested with proper wght/dimensions; Trkg Num: 1Z59A1W10308303250 | 451729283</t>
  </si>
  <si>
    <t>108388588-1</t>
  </si>
  <si>
    <t>S73478596</t>
  </si>
  <si>
    <t>43474584-000-001</t>
  </si>
  <si>
    <t>Audit Fee applies when avg ship chrg correction amnt is &gt; $1/pkg per acct num during invce wk. Please ensure pkgs are manifested with proper wght/dimensions; Trkg Num: 1Z59A1W10308360902 | 451958202</t>
  </si>
  <si>
    <t>108473275-1</t>
  </si>
  <si>
    <t>S73504899</t>
  </si>
  <si>
    <t>MP10-8322</t>
  </si>
  <si>
    <t>Audit Fee applies when avg ship chrg correction amnt is &gt; $1/pkg per acct num during invce wk. Please ensure pkgs are manifested with proper wght/dimensions; Trkg Num: 1Z59A1W10308432325 | 451629966</t>
  </si>
  <si>
    <t>108348697-1</t>
  </si>
  <si>
    <t>S73462300</t>
  </si>
  <si>
    <t>Audit Fee applies when avg ship chrg correction amnt is &gt; $1/pkg per acct num during invce wk. Please ensure pkgs are manifested with proper wght/dimensions; Trkg Num: 1Z59A1W10308570471 | 451354112</t>
  </si>
  <si>
    <t>108271079-1</t>
  </si>
  <si>
    <t>S73433553</t>
  </si>
  <si>
    <t>34316125-000-003</t>
  </si>
  <si>
    <t>Audit Fee applies when avg ship chrg correction amnt is &gt; $1/pkg per acct num during invce wk. Please ensure pkgs are manifested with proper wght/dimensions; Trkg Num: 1Z59A1W10308753603 | 451670358</t>
  </si>
  <si>
    <t>108364838-1</t>
  </si>
  <si>
    <t>S73467827</t>
  </si>
  <si>
    <t>MPS72-449</t>
  </si>
  <si>
    <t>Audit Fee applies when avg ship chrg correction amnt is &gt; $1/pkg per acct num during invce wk. Please ensure pkgs are manifested with proper wght/dimensions; Trkg Num: 1Z59A1W10309386277 | 451839478</t>
  </si>
  <si>
    <t>108430082-1</t>
  </si>
  <si>
    <t>S73490867</t>
  </si>
  <si>
    <t>26569436-000-002</t>
  </si>
  <si>
    <t>Audit Fee applies when avg ship chrg correction amnt is &gt; $1/pkg per acct num during invce wk. Please ensure pkgs are manifested with proper wght/dimensions; Trkg Num: 1Z59A1W10309555192 | 452102501</t>
  </si>
  <si>
    <t>108506346-1</t>
  </si>
  <si>
    <t>S73520796</t>
  </si>
  <si>
    <t>HH10-1619</t>
  </si>
  <si>
    <t>Audit Fee applies when avg ship chrg correction amnt is &gt; $1/pkg per acct num during invce wk. Please ensure pkgs are manifested with proper wght/dimensions; Trkg Num: 1Z59A1W10309576017 | 451581345</t>
  </si>
  <si>
    <t>108330655-1</t>
  </si>
  <si>
    <t>S73454962</t>
  </si>
  <si>
    <t>Audit Fee applies when avg ship chrg correction amnt is &gt; $1/pkg per acct num during invce wk. Please ensure pkgs are manifested with proper wght/dimensions; Trkg Num: 1Z59A1W10309708035 | 451876550</t>
  </si>
  <si>
    <t>108443980-1</t>
  </si>
  <si>
    <t>S73495309</t>
  </si>
  <si>
    <t>23443634-000-006</t>
  </si>
  <si>
    <t>Audit Fee applies when avg ship chrg correction amnt is &gt; $1/pkg per acct num during invce wk. Please ensure pkgs are manifested with proper wght/dimensions; Trkg Num: 1Z59A1W10310154078 | 450834802</t>
  </si>
  <si>
    <t>108049699-1</t>
  </si>
  <si>
    <t>S73332002</t>
  </si>
  <si>
    <t>MP10-7212</t>
  </si>
  <si>
    <t>43474584-000-004</t>
  </si>
  <si>
    <t>Audit Fee applies when avg ship chrg correction amnt is &gt; $1/pkg per acct num during invce wk. Please ensure pkgs are manifested with proper wght/dimensions; Trkg Num: 1Z59A1W10310179079 | 451630843</t>
  </si>
  <si>
    <t>108348897-1</t>
  </si>
  <si>
    <t>S73462363</t>
  </si>
  <si>
    <t>MP10-8323</t>
  </si>
  <si>
    <t>Audit Fee applies when avg ship chrg correction amnt is &gt; $1/pkg per acct num during invce wk. Please ensure pkgs are manifested with proper wght/dimensions; Trkg Num: 1Z59A1W10310511351 | 451858029</t>
  </si>
  <si>
    <t>108436930-1</t>
  </si>
  <si>
    <t>S73493179</t>
  </si>
  <si>
    <t>23119294-000-007</t>
  </si>
  <si>
    <t>Audit Fee applies when avg ship chrg correction amnt is &gt; $1/pkg per acct num during invce wk. Please ensure pkgs are manifested with proper wght/dimensions; Trkg Num: 1Z59A1W10310545495 | 451792565</t>
  </si>
  <si>
    <t>108412794-1</t>
  </si>
  <si>
    <t>S73485848</t>
  </si>
  <si>
    <t>MP40-7909</t>
  </si>
  <si>
    <t>16648925-000-002</t>
  </si>
  <si>
    <t>Audit Fee applies when avg ship chrg correction amnt is &gt; $1/pkg per acct num during invce wk. Please ensure pkgs are manifested with proper wght/dimensions; Trkg Num: 1Z59A1W10310807265 | 450927992</t>
  </si>
  <si>
    <t>108082760-1</t>
  </si>
  <si>
    <t>S73345902</t>
  </si>
  <si>
    <t>HH10-1224</t>
  </si>
  <si>
    <t>19881988-000-005</t>
  </si>
  <si>
    <t>Audit Fee applies when avg ship chrg correction amnt is &gt; $1/pkg per acct num during invce wk. Please ensure pkgs are manifested with proper wght/dimensions; Trkg Num: 1Z59A1W10310827261 | 451593421</t>
  </si>
  <si>
    <t>108335000-1</t>
  </si>
  <si>
    <t>S73457037</t>
  </si>
  <si>
    <t>MP10-7484</t>
  </si>
  <si>
    <t>Audit Fee applies when avg ship chrg correction amnt is &gt; $1/pkg per acct num during invce wk. Please ensure pkgs are manifested with proper wght/dimensions; Trkg Num: 1Z59A1W10311152578 | 450745305</t>
  </si>
  <si>
    <t>108020557-1</t>
  </si>
  <si>
    <t>S73319382</t>
  </si>
  <si>
    <t>Audit Fee applies when avg ship chrg correction amnt is &gt; $1/pkg per acct num during invce wk. Please ensure pkgs are manifested with proper wght/dimensions; Trkg Num: 1Z59A1W10311606462 | 450991129</t>
  </si>
  <si>
    <t>108105761-1</t>
  </si>
  <si>
    <t>S73355750</t>
  </si>
  <si>
    <t>Audit Fee applies when avg ship chrg correction amnt is &gt; $1/pkg per acct num during invce wk. Please ensure pkgs are manifested with proper wght/dimensions; Trkg Num: 1Z59A1W10311623523 | 451481812</t>
  </si>
  <si>
    <t>108293911-1</t>
  </si>
  <si>
    <t>S73441675</t>
  </si>
  <si>
    <t>Audit Fee applies when avg ship chrg correction amnt is &gt; $1/pkg per acct num during invce wk. Please ensure pkgs are manifested with proper wght/dimensions; Trkg Num: 1Z59A1W10311759744 | 450690302</t>
  </si>
  <si>
    <t>108000321-1</t>
  </si>
  <si>
    <t>S73307571</t>
  </si>
  <si>
    <t>44054162-000-002</t>
  </si>
  <si>
    <t>Audit Fee applies when avg ship chrg correction amnt is &gt; $1/pkg per acct num during invce wk. Please ensure pkgs are manifested with proper wght/dimensions; Trkg Num: 1Z59A1W10312097832 | 451634887</t>
  </si>
  <si>
    <t>108350716-1</t>
  </si>
  <si>
    <t>S73463010</t>
  </si>
  <si>
    <t>MPE10-1047</t>
  </si>
  <si>
    <t>Audit Fee applies when avg ship chrg correction amnt is &gt; $1/pkg per acct num during invce wk. Please ensure pkgs are manifested with proper wght/dimensions; Trkg Num: 1Z59A1W10312357088 | 451810272</t>
  </si>
  <si>
    <t>108419027-1</t>
  </si>
  <si>
    <t>43474584-000-005</t>
  </si>
  <si>
    <t>Audit Fee applies when avg ship chrg correction amnt is &gt; $1/pkg per acct num during invce wk. Please ensure pkgs are manifested with proper wght/dimensions; Trkg Num: 1Z59A1W10313077334 | 450946451</t>
  </si>
  <si>
    <t>108090036-1</t>
  </si>
  <si>
    <t>S73348922</t>
  </si>
  <si>
    <t>MP10-8325</t>
  </si>
  <si>
    <t>Audit Fee applies when avg ship chrg correction amnt is &gt; $1/pkg per acct num during invce wk. Please ensure pkgs are manifested with proper wght/dimensions; Trkg Num: 1Z59A1W10313608028 | 451058870</t>
  </si>
  <si>
    <t>108132306-1</t>
  </si>
  <si>
    <t>S73369306</t>
  </si>
  <si>
    <t>Audit Fee applies when avg ship chrg correction amnt is &gt; $1/pkg per acct num during invce wk. Please ensure pkgs are manifested with proper wght/dimensions; Trkg Num: 1Z59A1W10313703951 | 451752028</t>
  </si>
  <si>
    <t>108397645-1</t>
  </si>
  <si>
    <t>S73480902</t>
  </si>
  <si>
    <t>28389938-000-002</t>
  </si>
  <si>
    <t>Audit Fee applies when avg ship chrg correction amnt is &gt; $1/pkg per acct num during invce wk. Please ensure pkgs are manifested with proper wght/dimensions; Trkg Num: 1Z59A1W10313952209 | 451670534</t>
  </si>
  <si>
    <t>108364970-1</t>
  </si>
  <si>
    <t>S73467956</t>
  </si>
  <si>
    <t>MP72-5664</t>
  </si>
  <si>
    <t>43809389-000-002</t>
  </si>
  <si>
    <t>Audit Fee applies when avg ship chrg correction amnt is &gt; $1/pkg per acct num during invce wk. Please ensure pkgs are manifested with proper wght/dimensions; Trkg Num: 1Z59A1W10314511291 | 450627243</t>
  </si>
  <si>
    <t>107978776-1</t>
  </si>
  <si>
    <t>S73300553</t>
  </si>
  <si>
    <t>PET63PC6185-LG</t>
  </si>
  <si>
    <t>19399395-000-027</t>
  </si>
  <si>
    <t>Audit Fee applies when avg ship chrg correction amnt is &gt; $1/pkg per acct num during invce wk. Please ensure pkgs are manifested with proper wght/dimensions; Trkg Num: 1Z59A1W10314520290 | 451018297</t>
  </si>
  <si>
    <t>108116108-1</t>
  </si>
  <si>
    <t>S73360982</t>
  </si>
  <si>
    <t>MPS72-479</t>
  </si>
  <si>
    <t>Audit Fee applies when avg ship chrg correction amnt is &gt; $1/pkg per acct num during invce wk. Please ensure pkgs are manifested with proper wght/dimensions; Trkg Num: 1Z59A1W10314544694 | 451777636</t>
  </si>
  <si>
    <t>108407256-1</t>
  </si>
  <si>
    <t>S73484211</t>
  </si>
  <si>
    <t>42099582-000-000</t>
  </si>
  <si>
    <t>Audit Fee applies when avg ship chrg correction amnt is &gt; $1/pkg per acct num during invce wk. Please ensure pkgs are manifested with proper wght/dimensions; Trkg Num: 1Z59A1W10314843263 | 452098284</t>
  </si>
  <si>
    <t>108501683-1</t>
  </si>
  <si>
    <t>S73515988</t>
  </si>
  <si>
    <t>CC16-0019</t>
  </si>
  <si>
    <t>43942077-000-024</t>
  </si>
  <si>
    <t>Audit Fee applies when avg ship chrg correction amnt is &gt; $1/pkg per acct num during invce wk. Please ensure pkgs are manifested with proper wght/dimensions; Trkg Num: 1Z59A1W10315149682 | 451567793</t>
  </si>
  <si>
    <t>108325539-1</t>
  </si>
  <si>
    <t>S73452775</t>
  </si>
  <si>
    <t>ST54-0234</t>
  </si>
  <si>
    <t>Audit Fee applies when avg ship chrg correction amnt is &gt; $1/pkg per acct num during invce wk. Please ensure pkgs are manifested with proper wght/dimensions; Trkg Num: 1Z59A1W10315152801 | 451758887</t>
  </si>
  <si>
    <t>108400255-1</t>
  </si>
  <si>
    <t>S73481546</t>
  </si>
  <si>
    <t>36737143-000-001</t>
  </si>
  <si>
    <t>Audit Fee applies when avg ship chrg correction amnt is &gt; $1/pkg per acct num during invce wk. Please ensure pkgs are manifested with proper wght/dimensions; Trkg Num: 1Z59A1W10315225625 | 451525940</t>
  </si>
  <si>
    <t>108309538-1</t>
  </si>
  <si>
    <t>S73447148</t>
  </si>
  <si>
    <t>II70-1121</t>
  </si>
  <si>
    <t>19670280-000-005</t>
  </si>
  <si>
    <t>Audit Fee applies when avg ship chrg correction amnt is &gt; $1/pkg per acct num during invce wk. Please ensure pkgs are manifested with proper wght/dimensions; Trkg Num: 1Z59A1W10315491132 | 451393049</t>
  </si>
  <si>
    <t>108259766-1</t>
  </si>
  <si>
    <t>S73427770</t>
  </si>
  <si>
    <t>MP72-3613</t>
  </si>
  <si>
    <t>16546833-000-001</t>
  </si>
  <si>
    <t>Audit Fee applies when avg ship chrg correction amnt is &gt; $1/pkg per acct num during invce wk. Please ensure pkgs are manifested with proper wght/dimensions; Trkg Num: 1Z59A1W10315785048 | 451510657</t>
  </si>
  <si>
    <t>108304035-1</t>
  </si>
  <si>
    <t>S73445301</t>
  </si>
  <si>
    <t>MP10-949</t>
  </si>
  <si>
    <t>33558089-000-002</t>
  </si>
  <si>
    <t>Audit Fee applies when avg ship chrg correction amnt is &gt; $1/pkg per acct num during invce wk. Please ensure pkgs are manifested with proper wght/dimensions; Trkg Num: 1Z59A1W10315786949 | 451578555</t>
  </si>
  <si>
    <t>108329668-1</t>
  </si>
  <si>
    <t>S73454571</t>
  </si>
  <si>
    <t>MP10-7823</t>
  </si>
  <si>
    <t>17452693-000-000</t>
  </si>
  <si>
    <t>Audit Fee applies when avg ship chrg correction amnt is &gt; $1/pkg per acct num during invce wk. Please ensure pkgs are manifested with proper wght/dimensions; Trkg Num: 1Z59A1W10315787046 | 451575944</t>
  </si>
  <si>
    <t>108328495-1</t>
  </si>
  <si>
    <t>S73454038</t>
  </si>
  <si>
    <t>HH30-709A</t>
  </si>
  <si>
    <t>13946162-000-001</t>
  </si>
  <si>
    <t>Audit Fee applies when avg ship chrg correction amnt is &gt; $1/pkg per acct num during invce wk. Please ensure pkgs are manifested with proper wght/dimensions; Trkg Num: 1Z59A1W10315799444 | 451942966</t>
  </si>
  <si>
    <t>108467255-1</t>
  </si>
  <si>
    <t>S73503062</t>
  </si>
  <si>
    <t>MP10-174</t>
  </si>
  <si>
    <t>14607139-000-000</t>
  </si>
  <si>
    <t>Audit Fee applies when avg ship chrg correction amnt is &gt; $1/pkg per acct num during invce wk. Please ensure pkgs are manifested with proper wght/dimensions; Trkg Num: 1Z59A1W10315981371 | 451699235</t>
  </si>
  <si>
    <t>108376990-1</t>
  </si>
  <si>
    <t>S73472523</t>
  </si>
  <si>
    <t>MP10-257</t>
  </si>
  <si>
    <t>Audit Fee applies when avg ship chrg correction amnt is &gt; $1/pkg per acct num during invce wk. Please ensure pkgs are manifested with proper wght/dimensions; Trkg Num: 1Z59A1W10316042428 | 451993660</t>
  </si>
  <si>
    <t>108485963-1</t>
  </si>
  <si>
    <t>S73509384</t>
  </si>
  <si>
    <t>36992056-000-000</t>
  </si>
  <si>
    <t>Audit Fee applies when avg ship chrg correction amnt is &gt; $1/pkg per acct num during invce wk. Please ensure pkgs are manifested with proper wght/dimensions; Trkg Num: 1Z59A1W10316322581 | 450784878</t>
  </si>
  <si>
    <t>108032874-2</t>
  </si>
  <si>
    <t>S73324107</t>
  </si>
  <si>
    <t>UHK10-0142</t>
  </si>
  <si>
    <t>16546833-000-006</t>
  </si>
  <si>
    <t>Audit Fee applies when avg ship chrg correction amnt is &gt; $1/pkg per acct num during invce wk. Please ensure pkgs are manifested with proper wght/dimensions; Trkg Num: 1Z59A1W10316327406 | 450975509</t>
  </si>
  <si>
    <t>108099609-1</t>
  </si>
  <si>
    <t>S73353599</t>
  </si>
  <si>
    <t>MP10-4519</t>
  </si>
  <si>
    <t>13267144-000-000</t>
  </si>
  <si>
    <t>Audit Fee applies when avg ship chrg correction amnt is &gt; $1/pkg per acct num during invce wk. Please ensure pkgs are manifested with proper wght/dimensions; Trkg Num: 1Z59A1W10316783173 | 451731780</t>
  </si>
  <si>
    <t>108389979-1</t>
  </si>
  <si>
    <t>S73478918</t>
  </si>
  <si>
    <t>MP10-069</t>
  </si>
  <si>
    <t>Audit Fee applies when avg ship chrg correction amnt is &gt; $1/pkg per acct num during invce wk. Please ensure pkgs are manifested with proper wght/dimensions; Trkg Num: 1Z59A1W10317095334 | 451533123</t>
  </si>
  <si>
    <t>108316230-1</t>
  </si>
  <si>
    <t>S73449364</t>
  </si>
  <si>
    <t>Audit Fee applies when avg ship chrg correction amnt is &gt; $1/pkg per acct num during invce wk. Please ensure pkgs are manifested with proper wght/dimensions; Trkg Num: 1Z59A1W10317245127 | 452116306</t>
  </si>
  <si>
    <t>108508668-1</t>
  </si>
  <si>
    <t>S73522281</t>
  </si>
  <si>
    <t>19461713-000-002</t>
  </si>
  <si>
    <t>Audit Fee applies when avg ship chrg correction amnt is &gt; $1/pkg per acct num during invce wk. Please ensure pkgs are manifested with proper wght/dimensions; Trkg Num: 1Z59A1W10317581979 | 451722724</t>
  </si>
  <si>
    <t>108386139-1</t>
  </si>
  <si>
    <t>S73477725</t>
  </si>
  <si>
    <t>MP10-3448</t>
  </si>
  <si>
    <t>19670280-000-002</t>
  </si>
  <si>
    <t>Audit Fee applies when avg ship chrg correction amnt is &gt; $1/pkg per acct num during invce wk. Please ensure pkgs are manifested with proper wght/dimensions; Trkg Num: 1Z59A1W10317761640 | 450661714</t>
  </si>
  <si>
    <t>107990301-1</t>
  </si>
  <si>
    <t>S73302627</t>
  </si>
  <si>
    <t>MP72-3607</t>
  </si>
  <si>
    <t>42657016-000-000</t>
  </si>
  <si>
    <t>Audit Fee applies when avg ship chrg correction amnt is &gt; $1/pkg per acct num during invce wk. Please ensure pkgs are manifested with proper wght/dimensions; Trkg Num: 1Z59A1W10317765146 | 450898441</t>
  </si>
  <si>
    <t>108072177-1</t>
  </si>
  <si>
    <t>S73341254</t>
  </si>
  <si>
    <t>MP10-8298</t>
  </si>
  <si>
    <t>Audit Fee applies when avg ship chrg correction amnt is &gt; $1/pkg per acct num during invce wk. Please ensure pkgs are manifested with proper wght/dimensions; Trkg Num: 1Z59A1W10317784349 | 451504052</t>
  </si>
  <si>
    <t>108301488-1</t>
  </si>
  <si>
    <t>S73444455</t>
  </si>
  <si>
    <t>Audit Fee applies when avg ship chrg correction amnt is &gt; $1/pkg per acct num during invce wk. Please ensure pkgs are manifested with proper wght/dimensions; Trkg Num: 1Z59A1W10317805147 | 452116306</t>
  </si>
  <si>
    <t>Audit Fee applies when avg ship chrg correction amnt is &gt; $1/pkg per acct num during invce wk. Please ensure pkgs are manifested with proper wght/dimensions; Trkg Num: 1Z59A1W10318008060 | 451068113</t>
  </si>
  <si>
    <t>108136308-1</t>
  </si>
  <si>
    <t>S73372671</t>
  </si>
  <si>
    <t>21180449-000-000</t>
  </si>
  <si>
    <t>Audit Fee applies when avg ship chrg correction amnt is &gt; $1/pkg per acct num during invce wk. Please ensure pkgs are manifested with proper wght/dimensions; Trkg Num: 1Z59A1W10318182078 | 451724183</t>
  </si>
  <si>
    <t>108386520-1</t>
  </si>
  <si>
    <t>S73477897</t>
  </si>
  <si>
    <t>UHK10-0017</t>
  </si>
  <si>
    <t>Audit Fee applies when avg ship chrg correction amnt is &gt; $1/pkg per acct num during invce wk. Please ensure pkgs are manifested with proper wght/dimensions; Trkg Num: 1Z59A1W10318387213 | 451820598</t>
  </si>
  <si>
    <t>108430645-1</t>
  </si>
  <si>
    <t>Audit Fee applies when avg ship chrg correction amnt is &gt; $1/pkg per acct num during invce wk. Please ensure pkgs are manifested with proper wght/dimensions; Trkg Num: 1Z59A1W10319155186 | 451806143</t>
  </si>
  <si>
    <t>108417522-1</t>
  </si>
  <si>
    <t>S73487223</t>
  </si>
  <si>
    <t>Audit Fee applies when avg ship chrg correction amnt is &gt; $1/pkg per acct num during invce wk. Please ensure pkgs are manifested with proper wght/dimensions; Trkg Num: 1Z59A1W10319311239 | 451917680</t>
  </si>
  <si>
    <t>108458411-1</t>
  </si>
  <si>
    <t>S73499965</t>
  </si>
  <si>
    <t>Audit Fee applies when avg ship chrg correction amnt is &gt; $1/pkg per acct num during invce wk. Please ensure pkgs are manifested with proper wght/dimensions; Trkg Num: 1Z59A1W10319515859 | 452262656</t>
  </si>
  <si>
    <t>108518949-1</t>
  </si>
  <si>
    <t>S73528248</t>
  </si>
  <si>
    <t>Audit Fee applies when avg ship chrg correction amnt is &gt; $1/pkg per acct num during invce wk. Please ensure pkgs are manifested with proper wght/dimensions; Trkg Num: 1Z59A1W10320113021 | 451890058</t>
  </si>
  <si>
    <t>108447785-1</t>
  </si>
  <si>
    <t>S73496557</t>
  </si>
  <si>
    <t>Audit Fee applies when avg ship chrg correction amnt is &gt; $1/pkg per acct num during invce wk. Please ensure pkgs are manifested with proper wght/dimensions; Trkg Num: 1Z59A1W10320353138 | 451003084</t>
  </si>
  <si>
    <t>108109998-1</t>
  </si>
  <si>
    <t>S73357625</t>
  </si>
  <si>
    <t>38820878-000-001</t>
  </si>
  <si>
    <t>Audit Fee applies when avg ship chrg correction amnt is &gt; $1/pkg per acct num during invce wk. Please ensure pkgs are manifested with proper wght/dimensions; Trkg Num: 1Z59A1W10320600674 | 450845557</t>
  </si>
  <si>
    <t>108053036-1</t>
  </si>
  <si>
    <t>S73333557</t>
  </si>
  <si>
    <t>LCN73-0132</t>
  </si>
  <si>
    <t>Audit Fee applies when avg ship chrg correction amnt is &gt; $1/pkg per acct num during invce wk. Please ensure pkgs are manifested with proper wght/dimensions; Trkg Num: 1Z59A1W10320734404 | 451031377</t>
  </si>
  <si>
    <t>108121634-1</t>
  </si>
  <si>
    <t>37293008-000-000</t>
  </si>
  <si>
    <t>Audit Fee applies when avg ship chrg correction amnt is &gt; $1/pkg per acct num during invce wk. Please ensure pkgs are manifested with proper wght/dimensions; Trkg Num: 1Z59A1W10320955461 | 451730339</t>
  </si>
  <si>
    <t>108391595-1</t>
  </si>
  <si>
    <t>S73479322</t>
  </si>
  <si>
    <t>UHK10-0156</t>
  </si>
  <si>
    <t>40765289-000-001</t>
  </si>
  <si>
    <t>Audit Fee applies when avg ship chrg correction amnt is &gt; $1/pkg per acct num during invce wk. Please ensure pkgs are manifested with proper wght/dimensions; Trkg Num: 1Z59A1W10321289171 | 451480505</t>
  </si>
  <si>
    <t>108294112-1</t>
  </si>
  <si>
    <t>S73444318</t>
  </si>
  <si>
    <t>BR72-3763</t>
  </si>
  <si>
    <t>Audit Fee applies when avg ship chrg correction amnt is &gt; $1/pkg per acct num during invce wk. Please ensure pkgs are manifested with proper wght/dimensions; Trkg Num: 1Z59A1W10321357132 | 451011515</t>
  </si>
  <si>
    <t>108113504-1</t>
  </si>
  <si>
    <t>Audit Fee applies when avg ship chrg correction amnt is &gt; $1/pkg per acct num during invce wk. Please ensure pkgs are manifested with proper wght/dimensions; Trkg Num: 1Z59A1W10321359603 | 451653098</t>
  </si>
  <si>
    <t>108357956-1</t>
  </si>
  <si>
    <t>S73465261</t>
  </si>
  <si>
    <t>41591582-000-001</t>
  </si>
  <si>
    <t>Audit Fee applies when avg ship chrg correction amnt is &gt; $1/pkg per acct num during invce wk. Please ensure pkgs are manifested with proper wght/dimensions; Trkg Num: 1Z59A1W10321834410 | 451896676</t>
  </si>
  <si>
    <t>108450069-1</t>
  </si>
  <si>
    <t>S73497434</t>
  </si>
  <si>
    <t>MP10-8204</t>
  </si>
  <si>
    <t>Audit Fee applies when avg ship chrg correction amnt is &gt; $1/pkg per acct num during invce wk. Please ensure pkgs are manifested with proper wght/dimensions; Trkg Num: 1Z59A1W10321909750 | 451049389</t>
  </si>
  <si>
    <t>108128916-1</t>
  </si>
  <si>
    <t>S73367704</t>
  </si>
  <si>
    <t>Audit Fee applies when avg ship chrg correction amnt is &gt; $1/pkg per acct num during invce wk. Please ensure pkgs are manifested with proper wght/dimensions; Trkg Num: 1Z59A1W10321949921 | 451005458</t>
  </si>
  <si>
    <t>108110885-1</t>
  </si>
  <si>
    <t>S73358012</t>
  </si>
  <si>
    <t>Audit Fee applies when avg ship chrg correction amnt is &gt; $1/pkg per acct num during invce wk. Please ensure pkgs are manifested with proper wght/dimensions; Trkg Num: 1Z59A1W10321993169 | 450793251</t>
  </si>
  <si>
    <t>Audit Fee applies when avg ship chrg correction amnt is &gt; $1/pkg per acct num during invce wk. Please ensure pkgs are manifested with proper wght/dimensions; Trkg Num: 1Z59A1W10322268629 | 451684131</t>
  </si>
  <si>
    <t>108370449-1</t>
  </si>
  <si>
    <t>S73470327</t>
  </si>
  <si>
    <t>Audit Fee applies when avg ship chrg correction amnt is &gt; $1/pkg per acct num during invce wk. Please ensure pkgs are manifested with proper wght/dimensions; Trkg Num: 1Z59A1W10322537221 | 451056382</t>
  </si>
  <si>
    <t>108138584-1</t>
  </si>
  <si>
    <t>S73373511</t>
  </si>
  <si>
    <t>Audit Fee applies when avg ship chrg correction amnt is &gt; $1/pkg per acct num during invce wk. Please ensure pkgs are manifested with proper wght/dimensions; Trkg Num: 1Z59A1W10322712013 | 451697066</t>
  </si>
  <si>
    <t>108375822-1</t>
  </si>
  <si>
    <t>S73472158</t>
  </si>
  <si>
    <t>Audit Fee applies when avg ship chrg correction amnt is &gt; $1/pkg per acct num during invce wk. Please ensure pkgs are manifested with proper wght/dimensions; Trkg Num: 1Z59A1W10322716331 | 452297803</t>
  </si>
  <si>
    <t>108522588-1</t>
  </si>
  <si>
    <t>S73529606</t>
  </si>
  <si>
    <t>Audit Fee applies when avg ship chrg correction amnt is &gt; $1/pkg per acct num during invce wk. Please ensure pkgs are manifested with proper wght/dimensions; Trkg Num: 1Z59A1W10322877882 | 451615169</t>
  </si>
  <si>
    <t>108342936-1</t>
  </si>
  <si>
    <t>S73459899</t>
  </si>
  <si>
    <t>42786719-000-007</t>
  </si>
  <si>
    <t>Audit Fee applies when avg ship chrg correction amnt is &gt; $1/pkg per acct num during invce wk. Please ensure pkgs are manifested with proper wght/dimensions; Trkg Num: 1Z59A1W10322914617 | 451795035</t>
  </si>
  <si>
    <t>108413699-1</t>
  </si>
  <si>
    <t>S73486090</t>
  </si>
  <si>
    <t>OSD0112000826667</t>
  </si>
  <si>
    <t>41367343-000-001</t>
  </si>
  <si>
    <t>Audit Fee applies when avg ship chrg correction amnt is &gt; $1/pkg per acct num during invce wk. Please ensure pkgs are manifested with proper wght/dimensions; Trkg Num: 1Z59A1W10323422058 | 451564400</t>
  </si>
  <si>
    <t>108324231-1</t>
  </si>
  <si>
    <t>S73452430</t>
  </si>
  <si>
    <t>HH10-1837</t>
  </si>
  <si>
    <t>Audit Fee applies when avg ship chrg correction amnt is &gt; $1/pkg per acct num during invce wk. Please ensure pkgs are manifested with proper wght/dimensions; Trkg Num: 1Z59A1W10323520899 | 451959772</t>
  </si>
  <si>
    <t>108473736-1</t>
  </si>
  <si>
    <t>35416590-000-002</t>
  </si>
  <si>
    <t>Audit Fee applies when avg ship chrg correction amnt is &gt; $1/pkg per acct num during invce wk. Please ensure pkgs are manifested with proper wght/dimensions; Trkg Num: 1Z59A1W10323599476 | 451657207</t>
  </si>
  <si>
    <t>108359576-1</t>
  </si>
  <si>
    <t>S73465790</t>
  </si>
  <si>
    <t>MP10-7090</t>
  </si>
  <si>
    <t>Audit Fee applies when avg ship chrg correction amnt is &gt; $1/pkg per acct num during invce wk. Please ensure pkgs are manifested with proper wght/dimensions; Trkg Num: 1Z59A1W10323604610 | 451540152</t>
  </si>
  <si>
    <t>108314680-1</t>
  </si>
  <si>
    <t>S73448892</t>
  </si>
  <si>
    <t>Audit Fee applies when avg ship chrg correction amnt is &gt; $1/pkg per acct num during invce wk. Please ensure pkgs are manifested with proper wght/dimensions; Trkg Num: 1Z59A1W10323669140 | 452108522</t>
  </si>
  <si>
    <t>108505626-1</t>
  </si>
  <si>
    <t>S73520102</t>
  </si>
  <si>
    <t>33130256-000-002</t>
  </si>
  <si>
    <t>Audit Fee applies when avg ship chrg correction amnt is &gt; $1/pkg per acct num during invce wk. Please ensure pkgs are manifested with proper wght/dimensions; Trkg Num: 1Z59A1W10323857446 | 451906664</t>
  </si>
  <si>
    <t>108454331-1</t>
  </si>
  <si>
    <t>S73498837</t>
  </si>
  <si>
    <t>MPS73-433</t>
  </si>
  <si>
    <t>18523707-000-000</t>
  </si>
  <si>
    <t>Audit Fee applies when avg ship chrg correction amnt is &gt; $1/pkg per acct num during invce wk. Please ensure pkgs are manifested with proper wght/dimensions; Trkg Num: 1Z59A1W10323946911 | 451645074</t>
  </si>
  <si>
    <t>108354718-1</t>
  </si>
  <si>
    <t>S73464265</t>
  </si>
  <si>
    <t>MP10-2639</t>
  </si>
  <si>
    <t>Audit Fee applies when avg ship chrg correction amnt is &gt; $1/pkg per acct num during invce wk. Please ensure pkgs are manifested with proper wght/dimensions; Trkg Num: 1Z59A1W10323988984 | 451706141</t>
  </si>
  <si>
    <t>108379636-1</t>
  </si>
  <si>
    <t>S73473926</t>
  </si>
  <si>
    <t>Audit Fee applies when avg ship chrg correction amnt is &gt; $1/pkg per acct num during invce wk. Please ensure pkgs are manifested with proper wght/dimensions; Trkg Num: 1Z59A1W10324128553 | 451620088</t>
  </si>
  <si>
    <t>108345268-1</t>
  </si>
  <si>
    <t>S73460722</t>
  </si>
  <si>
    <t>Audit Fee applies when avg ship chrg correction amnt is &gt; $1/pkg per acct num during invce wk. Please ensure pkgs are manifested with proper wght/dimensions; Trkg Num: 1Z59A1W10324167029 | 451730339</t>
  </si>
  <si>
    <t>Audit Fee applies when avg ship chrg correction amnt is &gt; $1/pkg per acct num during invce wk. Please ensure pkgs are manifested with proper wght/dimensions; Trkg Num: 1Z59A1W10324174682 | 451058870</t>
  </si>
  <si>
    <t>Audit Fee applies when avg ship chrg correction amnt is &gt; $1/pkg per acct num during invce wk. Please ensure pkgs are manifested with proper wght/dimensions; Trkg Num: 1Z59A1W10324355003 | 452120544</t>
  </si>
  <si>
    <t>108510446-1</t>
  </si>
  <si>
    <t>S73523278</t>
  </si>
  <si>
    <t>34316125-000-005</t>
  </si>
  <si>
    <t>Audit Fee applies when avg ship chrg correction amnt is &gt; $1/pkg per acct num during invce wk. Please ensure pkgs are manifested with proper wght/dimensions; Trkg Num: 1Z59A1W10324756393 | 451395988</t>
  </si>
  <si>
    <t>108260946-1</t>
  </si>
  <si>
    <t>S73428076</t>
  </si>
  <si>
    <t>MPS72-474</t>
  </si>
  <si>
    <t>19399395-000-006</t>
  </si>
  <si>
    <t>Audit Fee applies when avg ship chrg correction amnt is &gt; $1/pkg per acct num during invce wk. Please ensure pkgs are manifested with proper wght/dimensions; Trkg Num: 1Z59A1W10324756633 | 451652878</t>
  </si>
  <si>
    <t>108357680-1</t>
  </si>
  <si>
    <t>S73465213</t>
  </si>
  <si>
    <t>MPS72-168</t>
  </si>
  <si>
    <t>Audit Fee applies when avg ship chrg correction amnt is &gt; $1/pkg per acct num during invce wk. Please ensure pkgs are manifested with proper wght/dimensions; Trkg Num: 1Z59A1W10324793405 | 451814442</t>
  </si>
  <si>
    <t>108420542-1</t>
  </si>
  <si>
    <t>S73488251</t>
  </si>
  <si>
    <t>Audit Fee applies when avg ship chrg correction amnt is &gt; $1/pkg per acct num during invce wk. Please ensure pkgs are manifested with proper wght/dimensions; Trkg Num: 1Z59A1W10325105441 | 451107592</t>
  </si>
  <si>
    <t>108153336-1</t>
  </si>
  <si>
    <t>S73381821</t>
  </si>
  <si>
    <t>34381036-000-000</t>
  </si>
  <si>
    <t>Audit Fee applies when avg ship chrg correction amnt is &gt; $1/pkg per acct num during invce wk. Please ensure pkgs are manifested with proper wght/dimensions; Trkg Num: 1Z59A1W10325161050 | 451806160</t>
  </si>
  <si>
    <t>108417559-1</t>
  </si>
  <si>
    <t>S73487224</t>
  </si>
  <si>
    <t>MP40-6554</t>
  </si>
  <si>
    <t>Audit Fee applies when avg ship chrg correction amnt is &gt; $1/pkg per acct num during invce wk. Please ensure pkgs are manifested with proper wght/dimensions; Trkg Num: 1Z59A1W10325295862 | 451965240</t>
  </si>
  <si>
    <t>108476129-1</t>
  </si>
  <si>
    <t>S73505771</t>
  </si>
  <si>
    <t>Audit Fee applies when avg ship chrg correction amnt is &gt; $1/pkg per acct num during invce wk. Please ensure pkgs are manifested with proper wght/dimensions; Trkg Num: 1Z59A1W10325381018 | 451688148</t>
  </si>
  <si>
    <t>108382770-1</t>
  </si>
  <si>
    <t>S73475536</t>
  </si>
  <si>
    <t>37881943-000-001</t>
  </si>
  <si>
    <t>Audit Fee applies when avg ship chrg correction amnt is &gt; $1/pkg per acct num during invce wk. Please ensure pkgs are manifested with proper wght/dimensions; Trkg Num: 1Z59A1W10325519334 | 450712244</t>
  </si>
  <si>
    <t>108009048-1</t>
  </si>
  <si>
    <t>S73312338</t>
  </si>
  <si>
    <t>II40-1180</t>
  </si>
  <si>
    <t>16344321-000-002</t>
  </si>
  <si>
    <t>Audit Fee applies when avg ship chrg correction amnt is &gt; $1/pkg per acct num during invce wk. Please ensure pkgs are manifested with proper wght/dimensions; Trkg Num: 1Z59A1W10326000007 | 451906562</t>
  </si>
  <si>
    <t>108453935-1</t>
  </si>
  <si>
    <t>S73498684</t>
  </si>
  <si>
    <t>MP10-933</t>
  </si>
  <si>
    <t>Audit Fee applies when avg ship chrg correction amnt is &gt; $1/pkg per acct num during invce wk. Please ensure pkgs are manifested with proper wght/dimensions; Trkg Num: 1Z59A1W10326070923 | 451818658</t>
  </si>
  <si>
    <t>108422188-1</t>
  </si>
  <si>
    <t>S73488618</t>
  </si>
  <si>
    <t>19752498-000-002</t>
  </si>
  <si>
    <t>Audit Fee applies when avg ship chrg correction amnt is &gt; $1/pkg per acct num during invce wk. Please ensure pkgs are manifested with proper wght/dimensions; Trkg Num: 1Z59A1W10326230643 | 451908700</t>
  </si>
  <si>
    <t>108455003-1</t>
  </si>
  <si>
    <t>S73498989</t>
  </si>
  <si>
    <t>MP10-3831</t>
  </si>
  <si>
    <t>Audit Fee applies when avg ship chrg correction amnt is &gt; $1/pkg per acct num during invce wk. Please ensure pkgs are manifested with proper wght/dimensions; Trkg Num: 1Z59A1W10326254289 | 451478784</t>
  </si>
  <si>
    <t>108292807-1</t>
  </si>
  <si>
    <t>S73441329</t>
  </si>
  <si>
    <t>19399395-000-000</t>
  </si>
  <si>
    <t>Audit Fee applies when avg ship chrg correction amnt is &gt; $1/pkg per acct num during invce wk. Please ensure pkgs are manifested with proper wght/dimensions; Trkg Num: 1Z59A1W10326861480 | 451641649</t>
  </si>
  <si>
    <t>108353958-1</t>
  </si>
  <si>
    <t>S73464059</t>
  </si>
  <si>
    <t>MPS72-162</t>
  </si>
  <si>
    <t>Audit Fee applies when avg ship chrg correction amnt is &gt; $1/pkg per acct num during invce wk. Please ensure pkgs are manifested with proper wght/dimensions; Trkg Num: 1Z59A1W10326881299 | 450757166</t>
  </si>
  <si>
    <t>108024926-1</t>
  </si>
  <si>
    <t>S73320898</t>
  </si>
  <si>
    <t>Audit Fee applies when avg ship chrg correction amnt is &gt; $1/pkg per acct num during invce wk. Please ensure pkgs are manifested with proper wght/dimensions; Trkg Num: 1Z59A1W10326924117 | 451137785</t>
  </si>
  <si>
    <t>108171843-1</t>
  </si>
  <si>
    <t>S73392090</t>
  </si>
  <si>
    <t>43626614-000-000</t>
  </si>
  <si>
    <t>Audit Fee applies when avg ship chrg correction amnt is &gt; $1/pkg per acct num during invce wk. Please ensure pkgs are manifested with proper wght/dimensions; Trkg Num: 1Z59A1W10327182711 | 451675204</t>
  </si>
  <si>
    <t>108366682-1</t>
  </si>
  <si>
    <t>S73468970</t>
  </si>
  <si>
    <t>ID10-2299</t>
  </si>
  <si>
    <t>28805000-000-007</t>
  </si>
  <si>
    <t>Audit Fee applies when avg ship chrg correction amnt is &gt; $1/pkg per acct num during invce wk. Please ensure pkgs are manifested with proper wght/dimensions; Trkg Num: 1Z59A1W10327564988 | 451158312</t>
  </si>
  <si>
    <t>108173283-1</t>
  </si>
  <si>
    <t>S73392914</t>
  </si>
  <si>
    <t>UHK10-0126</t>
  </si>
  <si>
    <t>43844446-000-000</t>
  </si>
  <si>
    <t>Audit Fee applies when avg ship chrg correction amnt is &gt; $1/pkg per acct num during invce wk. Please ensure pkgs are manifested with proper wght/dimensions; Trkg Num: 1Z59A1W10327747290 | 451017804</t>
  </si>
  <si>
    <t>108115922-1</t>
  </si>
  <si>
    <t>S73360884</t>
  </si>
  <si>
    <t>UHK10-0231</t>
  </si>
  <si>
    <t>19670280-000-010</t>
  </si>
  <si>
    <t>Audit Fee applies when avg ship chrg correction amnt is &gt; $1/pkg per acct num during invce wk. Please ensure pkgs are manifested with proper wght/dimensions; Trkg Num: 1Z59A1W10327909703 | 451158272</t>
  </si>
  <si>
    <t>108185295-1</t>
  </si>
  <si>
    <t>S73397400</t>
  </si>
  <si>
    <t>MP72-6208</t>
  </si>
  <si>
    <t>Audit Fee applies when avg ship chrg correction amnt is &gt; $1/pkg per acct num during invce wk. Please ensure pkgs are manifested with proper wght/dimensions; Trkg Num: 1Z59A1W10328143565 | 451873504</t>
  </si>
  <si>
    <t>108442801-1</t>
  </si>
  <si>
    <t>S73494731</t>
  </si>
  <si>
    <t>Audit Fee applies when avg ship chrg correction amnt is &gt; $1/pkg per acct num during invce wk. Please ensure pkgs are manifested with proper wght/dimensions; Trkg Num: 1Z59A1W10328173005 | 450942277</t>
  </si>
  <si>
    <t>108088107-1</t>
  </si>
  <si>
    <t>S73348093</t>
  </si>
  <si>
    <t>Audit Fee applies when avg ship chrg correction amnt is &gt; $1/pkg per acct num during invce wk. Please ensure pkgs are manifested with proper wght/dimensions; Trkg Num: 1Z59A1W10328560560 | 452140144</t>
  </si>
  <si>
    <t>108511912-1</t>
  </si>
  <si>
    <t>S73524748</t>
  </si>
  <si>
    <t>34316125-000-000</t>
  </si>
  <si>
    <t>Audit Fee applies when avg ship chrg correction amnt is &gt; $1/pkg per acct num during invce wk. Please ensure pkgs are manifested with proper wght/dimensions; Trkg Num: 1Z59A1W10329229873 | 451934290</t>
  </si>
  <si>
    <t>108463613-1</t>
  </si>
  <si>
    <t>S73501739</t>
  </si>
  <si>
    <t>MPS72-446</t>
  </si>
  <si>
    <t>Audit Fee applies when avg ship chrg correction amnt is &gt; $1/pkg per acct num during invce wk. Please ensure pkgs are manifested with proper wght/dimensions; Trkg Num: 1Z59A1W10329309563 | 451499089</t>
  </si>
  <si>
    <t>108300296-1</t>
  </si>
  <si>
    <t>S73443873</t>
  </si>
  <si>
    <t>Audit Fee applies when avg ship chrg correction amnt is &gt; $1/pkg per acct num during invce wk. Please ensure pkgs are manifested with proper wght/dimensions; Trkg Num: 1Z59A1W10329316680 | 452293006</t>
  </si>
  <si>
    <t>108520907-1</t>
  </si>
  <si>
    <t>S73529082</t>
  </si>
  <si>
    <t>Audit Fee applies when avg ship chrg correction amnt is &gt; $1/pkg per acct num during invce wk. Please ensure pkgs are manifested with proper wght/dimensions; Trkg Num: 1Z59A1W10329353014 | 451919837</t>
  </si>
  <si>
    <t>108459204-1</t>
  </si>
  <si>
    <t>S73500241</t>
  </si>
  <si>
    <t>Audit Fee applies when avg ship chrg correction amnt is &gt; $1/pkg per acct num during invce wk. Please ensure pkgs are manifested with proper wght/dimensions; Trkg Num: 1Z59A1W10329363745 | 451690157</t>
  </si>
  <si>
    <t>108372966-1</t>
  </si>
  <si>
    <t>S73471300</t>
  </si>
  <si>
    <t>37289195-000-002</t>
  </si>
  <si>
    <t>Audit Fee applies when avg ship chrg correction amnt is &gt; $1/pkg per acct num during invce wk. Please ensure pkgs are manifested with proper wght/dimensions; Trkg Num: 1Z59A1W10329470147 | 451828756</t>
  </si>
  <si>
    <t>108426098-1</t>
  </si>
  <si>
    <t>S73489673</t>
  </si>
  <si>
    <t>HH10-1801</t>
  </si>
  <si>
    <t>Audit Fee applies when avg ship chrg correction amnt is &gt; $1/pkg per acct num during invce wk. Please ensure pkgs are manifested with proper wght/dimensions; Trkg Num: 1Z59A1W10329477631 | 450920810</t>
  </si>
  <si>
    <t>108079786-1</t>
  </si>
  <si>
    <t>17481504-000-000</t>
  </si>
  <si>
    <t>Audit Fee applies when avg ship chrg correction amnt is &gt; $1/pkg per acct num during invce wk. Please ensure pkgs are manifested with proper wght/dimensions; Trkg Num: 1Z59A1W10329494078 | 451642866</t>
  </si>
  <si>
    <t>108353956-1</t>
  </si>
  <si>
    <t>S73464058</t>
  </si>
  <si>
    <t>MP10-1636</t>
  </si>
  <si>
    <t>Audit Fee applies when avg ship chrg correction amnt is &gt; $1/pkg per acct num during invce wk. Please ensure pkgs are manifested with proper wght/dimensions; Trkg Num: 1Z59A1W10329560915 | 451328462</t>
  </si>
  <si>
    <t>108234526-1</t>
  </si>
  <si>
    <t>19843849-000-002</t>
  </si>
  <si>
    <t>Audit Fee applies when avg ship chrg correction amnt is &gt; $1/pkg per acct num during invce wk. Please ensure pkgs are manifested with proper wght/dimensions; Trkg Num: 1Z59A1W10329686352 | 451403286</t>
  </si>
  <si>
    <t>108263745-1</t>
  </si>
  <si>
    <t>S73429256</t>
  </si>
  <si>
    <t>MP10-4043</t>
  </si>
  <si>
    <t>19399395-000-024</t>
  </si>
  <si>
    <t>Audit Fee applies when avg ship chrg correction amnt is &gt; $1/pkg per acct num during invce wk. Please ensure pkgs are manifested with proper wght/dimensions; Trkg Num: 1Z59A1W10330199171 | 451767281</t>
  </si>
  <si>
    <t>108402998-1</t>
  </si>
  <si>
    <t>S73482973</t>
  </si>
  <si>
    <t>MPS72-480</t>
  </si>
  <si>
    <t>44236460-000-003</t>
  </si>
  <si>
    <t>Audit Fee applies when avg ship chrg correction amnt is &gt; $1/pkg per acct num during invce wk. Please ensure pkgs are manifested with proper wght/dimensions; Trkg Num: 1Z59A1W10330498044 | 451772366</t>
  </si>
  <si>
    <t>108405250-1</t>
  </si>
  <si>
    <t>S73483725</t>
  </si>
  <si>
    <t>II10-1320</t>
  </si>
  <si>
    <t>Audit Fee applies when avg ship chrg correction amnt is &gt; $1/pkg per acct num during invce wk. Please ensure pkgs are manifested with proper wght/dimensions; Trkg Num: 1Z59A1W10330673274 | 451875120</t>
  </si>
  <si>
    <t>108443333-1</t>
  </si>
  <si>
    <t>16119939-000-000</t>
  </si>
  <si>
    <t>Audit Fee applies when avg ship chrg correction amnt is &gt; $1/pkg per acct num during invce wk. Please ensure pkgs are manifested with proper wght/dimensions; Trkg Num: 1Z59A1W10330695545 | 451108604</t>
  </si>
  <si>
    <t>108153816-1</t>
  </si>
  <si>
    <t>S73382095</t>
  </si>
  <si>
    <t>MP10-758</t>
  </si>
  <si>
    <t>Audit Fee applies when avg ship chrg correction amnt is &gt; $1/pkg per acct num during invce wk. Please ensure pkgs are manifested with proper wght/dimensions; Trkg Num: 1Z59A1W10330781997 | 451707703</t>
  </si>
  <si>
    <t>108380363-1</t>
  </si>
  <si>
    <t>19347471-000-007</t>
  </si>
  <si>
    <t>Audit Fee applies when avg ship chrg correction amnt is &gt; $1/pkg per acct num during invce wk. Please ensure pkgs are manifested with proper wght/dimensions; Trkg Num: 1Z59A1W10330955764 | 451530437</t>
  </si>
  <si>
    <t>108311092-1</t>
  </si>
  <si>
    <t>S73447561</t>
  </si>
  <si>
    <t>MP10-7420</t>
  </si>
  <si>
    <t>22307610-000-001</t>
  </si>
  <si>
    <t>Audit Fee applies when avg ship chrg correction amnt is &gt; $1/pkg per acct num during invce wk. Please ensure pkgs are manifested with proper wght/dimensions; Trkg Num: 1Z59A1W10331016820 | 451945348</t>
  </si>
  <si>
    <t>108467991-1</t>
  </si>
  <si>
    <t>S73503267</t>
  </si>
  <si>
    <t>MP10-4345</t>
  </si>
  <si>
    <t>Audit Fee applies when avg ship chrg correction amnt is &gt; $1/pkg per acct num during invce wk. Please ensure pkgs are manifested with proper wght/dimensions; Trkg Num: 1Z59A1W10331179182 | 451724005</t>
  </si>
  <si>
    <t>108388842-1</t>
  </si>
  <si>
    <t>Audit Fee applies when avg ship chrg correction amnt is &gt; $1/pkg per acct num during invce wk. Please ensure pkgs are manifested with proper wght/dimensions; Trkg Num: 1Z59A1W10331338205 | 452117301</t>
  </si>
  <si>
    <t>108509104-1</t>
  </si>
  <si>
    <t>S73522374</t>
  </si>
  <si>
    <t>Audit Fee applies when avg ship chrg correction amnt is &gt; $1/pkg per acct num during invce wk. Please ensure pkgs are manifested with proper wght/dimensions; Trkg Num: 1Z59A1W10331430515 | 452034848</t>
  </si>
  <si>
    <t>108491266-1</t>
  </si>
  <si>
    <t>S73511024</t>
  </si>
  <si>
    <t>42762440-000-002</t>
  </si>
  <si>
    <t>Audit Fee applies when avg ship chrg correction amnt is &gt; $1/pkg per acct num during invce wk. Please ensure pkgs are manifested with proper wght/dimensions; Trkg Num: 1Z59A1W10331628133 | 451599703</t>
  </si>
  <si>
    <t>108337504-1</t>
  </si>
  <si>
    <t>S73457933</t>
  </si>
  <si>
    <t>HH10-1852</t>
  </si>
  <si>
    <t>Audit Fee applies when avg ship chrg correction amnt is &gt; $1/pkg per acct num during invce wk. Please ensure pkgs are manifested with proper wght/dimensions; Trkg Num: 1Z59A1W10332421336 | 450870276</t>
  </si>
  <si>
    <t>108062189-1</t>
  </si>
  <si>
    <t>S73337064</t>
  </si>
  <si>
    <t>37185311-000-000</t>
  </si>
  <si>
    <t>Audit Fee applies when avg ship chrg correction amnt is &gt; $1/pkg per acct num during invce wk. Please ensure pkgs are manifested with proper wght/dimensions; Trkg Num: 1Z59A1W10332698011 | 451814130</t>
  </si>
  <si>
    <t>108420538-1</t>
  </si>
  <si>
    <t>S73488247</t>
  </si>
  <si>
    <t>MP10-7295</t>
  </si>
  <si>
    <t>42786719-000-010</t>
  </si>
  <si>
    <t>Audit Fee applies when avg ship chrg correction amnt is &gt; $1/pkg per acct num during invce wk. Please ensure pkgs are manifested with proper wght/dimensions; Trkg Num: 1Z59A1W10332796567 | 450840622</t>
  </si>
  <si>
    <t>108052018-1</t>
  </si>
  <si>
    <t>S73332973</t>
  </si>
  <si>
    <t>OSD0112000841400</t>
  </si>
  <si>
    <t>Audit Fee applies when avg ship chrg correction amnt is &gt; $1/pkg per acct num during invce wk. Please ensure pkgs are manifested with proper wght/dimensions; Trkg Num: 1Z59A1W10332814993 | 451773712</t>
  </si>
  <si>
    <t>108405635-1</t>
  </si>
  <si>
    <t>S73483842</t>
  </si>
  <si>
    <t>Audit Fee applies when avg ship chrg correction amnt is &gt; $1/pkg per acct num during invce wk. Please ensure pkgs are manifested with proper wght/dimensions; Trkg Num: 1Z59A1W10332910656 | 451736195</t>
  </si>
  <si>
    <t>108391837-1</t>
  </si>
  <si>
    <t>S73479399</t>
  </si>
  <si>
    <t>Audit Fee applies when avg ship chrg correction amnt is &gt; $1/pkg per acct num during invce wk. Please ensure pkgs are manifested with proper wght/dimensions; Trkg Num: 1Z59A1W10333039070 | 451477125</t>
  </si>
  <si>
    <t>108291860-1</t>
  </si>
  <si>
    <t>S73441090</t>
  </si>
  <si>
    <t>Audit Fee applies when avg ship chrg correction amnt is &gt; $1/pkg per acct num during invce wk. Please ensure pkgs are manifested with proper wght/dimensions; Trkg Num: 1Z59A1W10333086260 | 451974058</t>
  </si>
  <si>
    <t>19399395-000-021</t>
  </si>
  <si>
    <t>Audit Fee applies when avg ship chrg correction amnt is &gt; $1/pkg per acct num during invce wk. Please ensure pkgs are manifested with proper wght/dimensions; Trkg Num: 1Z59A1W10333210606 | 451085946</t>
  </si>
  <si>
    <t>108144011-1</t>
  </si>
  <si>
    <t>S73377342</t>
  </si>
  <si>
    <t>MPS72-385</t>
  </si>
  <si>
    <t>Audit Fee applies when avg ship chrg correction amnt is &gt; $1/pkg per acct num during invce wk. Please ensure pkgs are manifested with proper wght/dimensions; Trkg Num: 1Z59A1W10333301151 | 451883002</t>
  </si>
  <si>
    <t>108446298-1</t>
  </si>
  <si>
    <t>S73495929</t>
  </si>
  <si>
    <t>40014384-000-001</t>
  </si>
  <si>
    <t>Audit Fee applies when avg ship chrg correction amnt is &gt; $1/pkg per acct num during invce wk. Please ensure pkgs are manifested with proper wght/dimensions; Trkg Num: 1Z59A1W10333338694 | 451430821</t>
  </si>
  <si>
    <t>108274510-1</t>
  </si>
  <si>
    <t>S73434712</t>
  </si>
  <si>
    <t>NS10-3705</t>
  </si>
  <si>
    <t>19324136-000-000</t>
  </si>
  <si>
    <t>Audit Fee applies when avg ship chrg correction amnt is &gt; $1/pkg per acct num during invce wk. Please ensure pkgs are manifested with proper wght/dimensions; Trkg Num: 1Z59A1W10333377848 | 451832919</t>
  </si>
  <si>
    <t>108427520-1</t>
  </si>
  <si>
    <t>S73490095</t>
  </si>
  <si>
    <t>NS10-1848</t>
  </si>
  <si>
    <t>Audit Fee applies when avg ship chrg correction amnt is &gt; $1/pkg per acct num during invce wk. Please ensure pkgs are manifested with proper wght/dimensions; Trkg Num: 1Z59A1W10333713313 | 450941374</t>
  </si>
  <si>
    <t>108087788-1</t>
  </si>
  <si>
    <t>S73347961</t>
  </si>
  <si>
    <t>Audit Fee applies when avg ship chrg correction amnt is &gt; $1/pkg per acct num during invce wk. Please ensure pkgs are manifested with proper wght/dimensions; Trkg Num: 1Z59A1W10333830366 | 451918354</t>
  </si>
  <si>
    <t>108458638-1</t>
  </si>
  <si>
    <t>S73500067</t>
  </si>
  <si>
    <t>Audit Fee applies when avg ship chrg correction amnt is &gt; $1/pkg per acct num during invce wk. Please ensure pkgs are manifested with proper wght/dimensions; Trkg Num: 1Z59A1W10334015209 | 451701220</t>
  </si>
  <si>
    <t>108377706-1</t>
  </si>
  <si>
    <t>13652289-000-002</t>
  </si>
  <si>
    <t>Audit Fee applies when avg ship chrg correction amnt is &gt; $1/pkg per acct num during invce wk. Please ensure pkgs are manifested with proper wght/dimensions; Trkg Num: 1Z59A1W10334092546 | 451769746</t>
  </si>
  <si>
    <t>108405251-1</t>
  </si>
  <si>
    <t>S73483728</t>
  </si>
  <si>
    <t>MP10-147</t>
  </si>
  <si>
    <t>22281011-000-001</t>
  </si>
  <si>
    <t>Audit Fee applies when avg ship chrg correction amnt is &gt; $1/pkg per acct num during invce wk. Please ensure pkgs are manifested with proper wght/dimensions; Trkg Num: 1Z59A1W10334309160 | 451794683</t>
  </si>
  <si>
    <t>108413525-1</t>
  </si>
  <si>
    <t>S73486004</t>
  </si>
  <si>
    <t>MP40-4380</t>
  </si>
  <si>
    <t>Audit Fee applies when avg ship chrg correction amnt is &gt; $1/pkg per acct num during invce wk. Please ensure pkgs are manifested with proper wght/dimensions; Trkg Num: 1Z59A1W10334489850 | 451654485</t>
  </si>
  <si>
    <t>108358602-1</t>
  </si>
  <si>
    <t>S73465441</t>
  </si>
  <si>
    <t>Audit Fee applies when avg ship chrg correction amnt is &gt; $1/pkg per acct num during invce wk. Please ensure pkgs are manifested with proper wght/dimensions; Trkg Num: 1Z59A1W10334499947 | 451129106</t>
  </si>
  <si>
    <t>108161700-1</t>
  </si>
  <si>
    <t>S73386336</t>
  </si>
  <si>
    <t>Audit Fee applies when avg ship chrg correction amnt is &gt; $1/pkg per acct num during invce wk. Please ensure pkgs are manifested with proper wght/dimensions; Trkg Num: 1Z59A1W10334630286 | 450820306</t>
  </si>
  <si>
    <t>108044625-1</t>
  </si>
  <si>
    <t>Audit Fee applies when avg ship chrg correction amnt is &gt; $1/pkg per acct num during invce wk. Please ensure pkgs are manifested with proper wght/dimensions; Trkg Num: 1Z59A1W10334684700 | 451822902</t>
  </si>
  <si>
    <t>108430731-1</t>
  </si>
  <si>
    <t>S73491019</t>
  </si>
  <si>
    <t>32934499-000-003</t>
  </si>
  <si>
    <t>Audit Fee applies when avg ship chrg correction amnt is &gt; $1/pkg per acct num during invce wk. Please ensure pkgs are manifested with proper wght/dimensions; Trkg Num: 1Z59A1W10334849256 | 451670253</t>
  </si>
  <si>
    <t>108364794-1</t>
  </si>
  <si>
    <t>S73467773</t>
  </si>
  <si>
    <t>MPS10-544</t>
  </si>
  <si>
    <t>Audit Fee applies when avg ship chrg correction amnt is &gt; $1/pkg per acct num during invce wk. Please ensure pkgs are manifested with proper wght/dimensions; Trkg Num: 1Z59A1W10334854115 | 451902306</t>
  </si>
  <si>
    <t>108452315-1</t>
  </si>
  <si>
    <t>S73498195</t>
  </si>
  <si>
    <t>28389938-000-004</t>
  </si>
  <si>
    <t>Audit Fee applies when avg ship chrg correction amnt is &gt; $1/pkg per acct num during invce wk. Please ensure pkgs are manifested with proper wght/dimensions; Trkg Num: 1Z59A1W10335194658 | 451817858</t>
  </si>
  <si>
    <t>108421790-1</t>
  </si>
  <si>
    <t>S73488544</t>
  </si>
  <si>
    <t>MP72-5663</t>
  </si>
  <si>
    <t>19399395-000-026</t>
  </si>
  <si>
    <t>Audit Fee applies when avg ship chrg correction amnt is &gt; $1/pkg per acct num during invce wk. Please ensure pkgs are manifested with proper wght/dimensions; Trkg Num: 1Z59A1W10335561957 | 452023434</t>
  </si>
  <si>
    <t>108488386-1</t>
  </si>
  <si>
    <t>S73510158</t>
  </si>
  <si>
    <t>MPS72-478</t>
  </si>
  <si>
    <t>Audit Fee applies when avg ship chrg correction amnt is &gt; $1/pkg per acct num during invce wk. Please ensure pkgs are manifested with proper wght/dimensions; Trkg Num: 1Z59A1W10335584905 | 451358695</t>
  </si>
  <si>
    <t>108246232-1</t>
  </si>
  <si>
    <t>S73422286</t>
  </si>
  <si>
    <t>37881943-000-000</t>
  </si>
  <si>
    <t>Audit Fee applies when avg ship chrg correction amnt is &gt; $1/pkg per acct num during invce wk. Please ensure pkgs are manifested with proper wght/dimensions; Trkg Num: 1Z59A1W10335588152 | 451771165</t>
  </si>
  <si>
    <t>108404458-1</t>
  </si>
  <si>
    <t>S73483457</t>
  </si>
  <si>
    <t>II40-1181</t>
  </si>
  <si>
    <t>Audit Fee applies when avg ship chrg correction amnt is &gt; $1/pkg per acct num during invce wk. Please ensure pkgs are manifested with proper wght/dimensions; Trkg Num: 1Z59A1W10336299794 | 451700682</t>
  </si>
  <si>
    <t>108377419-1</t>
  </si>
  <si>
    <t>Audit Fee applies when avg ship chrg correction amnt is &gt; $1/pkg per acct num during invce wk. Please ensure pkgs are manifested with proper wght/dimensions; Trkg Num: 1Z59A1W10336322525 | 452097932</t>
  </si>
  <si>
    <t>108501681-1</t>
  </si>
  <si>
    <t>S73515987</t>
  </si>
  <si>
    <t>Audit Fee applies when avg ship chrg correction amnt is &gt; $1/pkg per acct num during invce wk. Please ensure pkgs are manifested with proper wght/dimensions; Trkg Num: 1Z59A1W10336372418 | 451886692</t>
  </si>
  <si>
    <t>108447323-1</t>
  </si>
  <si>
    <t>S73496230</t>
  </si>
  <si>
    <t>Audit Fee applies when avg ship chrg correction amnt is &gt; $1/pkg per acct num during invce wk. Please ensure pkgs are manifested with proper wght/dimensions; Trkg Num: 1Z59A1W10336430524 | 451641649</t>
  </si>
  <si>
    <t>18629091-000-000</t>
  </si>
  <si>
    <t>Audit Fee applies when avg ship chrg correction amnt is &gt; $1/pkg per acct num during invce wk. Please ensure pkgs are manifested with proper wght/dimensions; Trkg Num: 1Z59A1W10336714692 | 451875841</t>
  </si>
  <si>
    <t>108443660-1</t>
  </si>
  <si>
    <t>S73495246</t>
  </si>
  <si>
    <t>MP13-2122</t>
  </si>
  <si>
    <t>Audit Fee applies when avg ship chrg correction amnt is &gt; $1/pkg per acct num during invce wk. Please ensure pkgs are manifested with proper wght/dimensions; Trkg Num: 1Z59A1W10336914485 | 451776985</t>
  </si>
  <si>
    <t>108406884-1</t>
  </si>
  <si>
    <t>S73484129</t>
  </si>
  <si>
    <t>Audit Fee applies when avg ship chrg correction amnt is &gt; $1/pkg per acct num during invce wk. Please ensure pkgs are manifested with proper wght/dimensions; Trkg Num: 1Z59A1W10336967599 | 451935412</t>
  </si>
  <si>
    <t>108464030-1</t>
  </si>
  <si>
    <t>S73501921</t>
  </si>
  <si>
    <t>42786795-000-010</t>
  </si>
  <si>
    <t>Audit Fee applies when avg ship chrg correction amnt is &gt; $1/pkg per acct num during invce wk. Please ensure pkgs are manifested with proper wght/dimensions; Trkg Num: 1Z59A1W10337112723 | 451798956</t>
  </si>
  <si>
    <t>108416535-1</t>
  </si>
  <si>
    <t>S73486709</t>
  </si>
  <si>
    <t>OSD0112000826663</t>
  </si>
  <si>
    <t>Audit Fee applies when avg ship chrg correction amnt is &gt; $1/pkg per acct num during invce wk. Please ensure pkgs are manifested with proper wght/dimensions; Trkg Num: 1Z59A1W10337220795 | 452078160</t>
  </si>
  <si>
    <t>108498162-1</t>
  </si>
  <si>
    <t>S73513460</t>
  </si>
  <si>
    <t>Audit Fee applies when avg ship chrg correction amnt is &gt; $1/pkg per acct num during invce wk. Please ensure pkgs are manifested with proper wght/dimensions; Trkg Num: 1Z59A1W10337351653 | 450996734</t>
  </si>
  <si>
    <t>108107769-1</t>
  </si>
  <si>
    <t>S73356722</t>
  </si>
  <si>
    <t>36363878-000-000</t>
  </si>
  <si>
    <t>Audit Fee applies when avg ship chrg correction amnt is &gt; $1/pkg per acct num during invce wk. Please ensure pkgs are manifested with proper wght/dimensions; Trkg Num: 1Z59A1W10337415218 | 451869027</t>
  </si>
  <si>
    <t>108441134-1</t>
  </si>
  <si>
    <t>S73494309</t>
  </si>
  <si>
    <t>II10-1109</t>
  </si>
  <si>
    <t>28389938-000-000</t>
  </si>
  <si>
    <t>Audit Fee applies when avg ship chrg correction amnt is &gt; $1/pkg per acct num during invce wk. Please ensure pkgs are manifested with proper wght/dimensions; Trkg Num: 1Z59A1W10337695603 | 452101526</t>
  </si>
  <si>
    <t>108502954-1</t>
  </si>
  <si>
    <t>S73518034</t>
  </si>
  <si>
    <t>MP72-5667</t>
  </si>
  <si>
    <t>Audit Fee applies when avg ship chrg correction amnt is &gt; $1/pkg per acct num during invce wk. Please ensure pkgs are manifested with proper wght/dimensions; Trkg Num: 1Z59A1W10337858937 | 451858495</t>
  </si>
  <si>
    <t>108437162-1</t>
  </si>
  <si>
    <t>S73493246</t>
  </si>
  <si>
    <t>Audit Fee applies when avg ship chrg correction amnt is &gt; $1/pkg per acct num during invce wk. Please ensure pkgs are manifested with proper wght/dimensions; Trkg Num: 1Z59A1W10337869158 | 452324695</t>
  </si>
  <si>
    <t>108532069-1</t>
  </si>
  <si>
    <t>S73532984</t>
  </si>
  <si>
    <t>Audit Fee applies when avg ship chrg correction amnt is &gt; $1/pkg per acct num during invce wk. Please ensure pkgs are manifested with proper wght/dimensions; Trkg Num: 1Z59A1W10338036564 | 451902341</t>
  </si>
  <si>
    <t>108452273-1</t>
  </si>
  <si>
    <t>S73498197</t>
  </si>
  <si>
    <t>34316125-000-001</t>
  </si>
  <si>
    <t>Audit Fee applies when avg ship chrg correction amnt is &gt; $1/pkg per acct num during invce wk. Please ensure pkgs are manifested with proper wght/dimensions; Trkg Num: 1Z59A1W10338084315 | 451984639</t>
  </si>
  <si>
    <t>108482750-1</t>
  </si>
  <si>
    <t>S73508403</t>
  </si>
  <si>
    <t>MPS72-448</t>
  </si>
  <si>
    <t>Audit Fee applies when avg ship chrg correction amnt is &gt; $1/pkg per acct num during invce wk. Please ensure pkgs are manifested with proper wght/dimensions; Trkg Num: 1Z59A1W10338341546 | 450592915</t>
  </si>
  <si>
    <t>107967675-1</t>
  </si>
  <si>
    <t>S73290881</t>
  </si>
  <si>
    <t>Audit Fee applies when avg ship chrg correction amnt is &gt; $1/pkg per acct num during invce wk. Please ensure pkgs are manifested with proper wght/dimensions; Trkg Num: 1Z59A1W10338812706 | 451032360</t>
  </si>
  <si>
    <t>108121888-1</t>
  </si>
  <si>
    <t>S73364313</t>
  </si>
  <si>
    <t>Audit Fee applies when avg ship chrg correction amnt is &gt; $1/pkg per acct num during invce wk. Please ensure pkgs are manifested with proper wght/dimensions; Trkg Num: 1Z59A1W10338840220 | 451883090</t>
  </si>
  <si>
    <t>108446299-1</t>
  </si>
  <si>
    <t>S73495931</t>
  </si>
  <si>
    <t>32945506-000-000</t>
  </si>
  <si>
    <t>Audit Fee applies when avg ship chrg correction amnt is &gt; $1/pkg per acct num during invce wk. Please ensure pkgs are manifested with proper wght/dimensions; Trkg Num: 1Z59A1W10338862500 | 451631454</t>
  </si>
  <si>
    <t>108349302-1</t>
  </si>
  <si>
    <t>S73462453</t>
  </si>
  <si>
    <t>MP10-6221</t>
  </si>
  <si>
    <t>Audit Fee applies when avg ship chrg correction amnt is &gt; $1/pkg per acct num during invce wk. Please ensure pkgs are manifested with proper wght/dimensions; Trkg Num: 1Z59A1W10339020159 | 451610354</t>
  </si>
  <si>
    <t>108341286-1</t>
  </si>
  <si>
    <t>S73459320</t>
  </si>
  <si>
    <t>28159096-000-000</t>
  </si>
  <si>
    <t>Audit Fee applies when avg ship chrg correction amnt is &gt; $1/pkg per acct num during invce wk. Please ensure pkgs are manifested with proper wght/dimensions; Trkg Num: 1Z59A1W10339265761 | 451793852</t>
  </si>
  <si>
    <t>108413113-1</t>
  </si>
  <si>
    <t>S73485897</t>
  </si>
  <si>
    <t>TN10-0347</t>
  </si>
  <si>
    <t>Audit Fee applies when avg ship chrg correction amnt is &gt; $1/pkg per acct num during invce wk. Please ensure pkgs are manifested with proper wght/dimensions; Trkg Num: 1Z59A1W10339584603 | 451006777</t>
  </si>
  <si>
    <t>108111835-1</t>
  </si>
  <si>
    <t>S73358419</t>
  </si>
  <si>
    <t>43827513-000-000</t>
  </si>
  <si>
    <t>Audit Fee applies when avg ship chrg correction amnt is &gt; $1/pkg per acct num during invce wk. Please ensure pkgs are manifested with proper wght/dimensions; Trkg Num: 1Z59A1W10339841487 | 451175925</t>
  </si>
  <si>
    <t>108180260-1</t>
  </si>
  <si>
    <t>S73395541</t>
  </si>
  <si>
    <t>PET63CM6018</t>
  </si>
  <si>
    <t>42067841-000-003</t>
  </si>
  <si>
    <t>Audit Fee applies when avg ship chrg correction amnt is &gt; $1/pkg per acct num during invce wk. Please ensure pkgs are manifested with proper wght/dimensions; Trkg Num: 1Z59A1W1YW05910057 | 451903556</t>
  </si>
  <si>
    <t>108452689-1</t>
  </si>
  <si>
    <t>S73498237</t>
  </si>
  <si>
    <t>CCL30-0038</t>
  </si>
  <si>
    <t>Audit Fee applies when avg ship chrg correction amnt is &gt; $1/pkg per acct num during invce wk. Please ensure pkgs are manifested with proper wght/dimensions; Trkg Num: 1Z59A1W1YW07991618 | 451917751</t>
  </si>
  <si>
    <t>108458433-1</t>
  </si>
  <si>
    <t>S73500013</t>
  </si>
  <si>
    <t>Audit Fee applies when avg ship chrg correction amnt is &gt; $1/pkg per acct num during invce wk. Please ensure pkgs are manifested with proper wght/dimensions; Trkg Num: 1Z59A1W1YW17099654 | 451597239</t>
  </si>
  <si>
    <t>108337315-1</t>
  </si>
  <si>
    <t>S73457970</t>
  </si>
  <si>
    <t>19143496-000-002</t>
  </si>
  <si>
    <t>Audit Fee applies when avg ship chrg correction amnt is &gt; $1/pkg per acct num during invce wk. Please ensure pkgs are manifested with proper wght/dimensions; Trkg Num: 1Z59A1W1YW17906058 | 451825617</t>
  </si>
  <si>
    <t>108424995-1</t>
  </si>
  <si>
    <t>S73489396</t>
  </si>
  <si>
    <t>MP16-3146</t>
  </si>
  <si>
    <t>43960897-000-001</t>
  </si>
  <si>
    <t>Audit Fee applies when avg ship chrg correction amnt is &gt; $1/pkg per acct num during invce wk. Please ensure pkgs are manifested with proper wght/dimensions; Trkg Num: 1Z59A1W1YW22473999 | 450931744</t>
  </si>
  <si>
    <t>108084172-2</t>
  </si>
  <si>
    <t>S73346366</t>
  </si>
  <si>
    <t>MZK10-247</t>
  </si>
  <si>
    <t>19670280-000-000</t>
  </si>
  <si>
    <t>Audit Fee applies when avg ship chrg correction amnt is &gt; $1/pkg per acct num during invce wk. Please ensure pkgs are manifested with proper wght/dimensions; Trkg Num: 1Z59A1W1YW38802853 | 451620607</t>
  </si>
  <si>
    <t>108345481-1</t>
  </si>
  <si>
    <t>S73460809</t>
  </si>
  <si>
    <t>MP72-3605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</si>
  <si>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</si>
  <si>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</si>
  <si>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</si>
  <si>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</si>
  <si>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</si>
  <si>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</si>
  <si>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</si>
  <si>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</si>
  <si>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</si>
  <si>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</si>
  <si>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</si>
  <si>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</si>
  <si>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</si>
  <si>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</si>
  <si>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</si>
  <si>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</si>
  <si>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</si>
  <si>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</si>
  <si>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</si>
  <si>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</si>
  <si>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</si>
  <si>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</si>
  <si>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YOUT</t>
  </si>
  <si>
    <t>Grand Total</t>
  </si>
  <si>
    <t>ADUL</t>
  </si>
  <si>
    <t>BASI</t>
  </si>
  <si>
    <t>BATH</t>
  </si>
  <si>
    <t>WIN</t>
  </si>
  <si>
    <t>PETB</t>
  </si>
  <si>
    <t>BLK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</si>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</sst>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43" fontId="7" fillId="0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14" fontId="8" fillId="4" borderId="2" xfId="3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4C7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108332457-1</v>
          </cell>
          <cell r="E2" t="str">
            <v>ADUL</v>
          </cell>
          <cell r="F2" t="str">
            <v>SD2</v>
          </cell>
        </row>
        <row r="3">
          <cell r="D3" t="str">
            <v>108307174-1</v>
          </cell>
          <cell r="E3" t="str">
            <v>ADUL</v>
          </cell>
          <cell r="F3" t="str">
            <v>WDC</v>
          </cell>
        </row>
        <row r="4">
          <cell r="D4" t="str">
            <v>108401424-1</v>
          </cell>
          <cell r="E4" t="str">
            <v>ADUL</v>
          </cell>
          <cell r="F4" t="str">
            <v>WDC</v>
          </cell>
        </row>
        <row r="5">
          <cell r="D5" t="str">
            <v>108027209-1</v>
          </cell>
          <cell r="E5" t="str">
            <v>ADUL</v>
          </cell>
          <cell r="F5" t="str">
            <v>WDC</v>
          </cell>
        </row>
        <row r="6">
          <cell r="D6" t="str">
            <v>108427909-1</v>
          </cell>
          <cell r="E6" t="str">
            <v>ADUL</v>
          </cell>
          <cell r="F6" t="str">
            <v>WDC</v>
          </cell>
        </row>
        <row r="7">
          <cell r="D7" t="str">
            <v>108429926-1</v>
          </cell>
          <cell r="E7" t="str">
            <v>ADUL</v>
          </cell>
          <cell r="F7" t="str">
            <v>WDC</v>
          </cell>
        </row>
        <row r="8">
          <cell r="D8" t="str">
            <v>108112890-1</v>
          </cell>
          <cell r="E8" t="str">
            <v>ADUL</v>
          </cell>
          <cell r="F8" t="str">
            <v>SD2</v>
          </cell>
        </row>
        <row r="9">
          <cell r="D9" t="str">
            <v>108112890-1</v>
          </cell>
          <cell r="E9" t="str">
            <v>ADUL</v>
          </cell>
          <cell r="F9" t="str">
            <v>SD2</v>
          </cell>
        </row>
        <row r="10">
          <cell r="D10" t="str">
            <v>108531924-1</v>
          </cell>
          <cell r="E10" t="str">
            <v>ADUL</v>
          </cell>
          <cell r="F10" t="str">
            <v>WDC</v>
          </cell>
        </row>
        <row r="11">
          <cell r="D11" t="str">
            <v>108035489-1</v>
          </cell>
          <cell r="E11" t="str">
            <v>ADUL</v>
          </cell>
          <cell r="F11" t="str">
            <v>WDC</v>
          </cell>
        </row>
        <row r="12">
          <cell r="D12" t="str">
            <v>108450643-1</v>
          </cell>
          <cell r="E12" t="str">
            <v>ADUL</v>
          </cell>
          <cell r="F12" t="str">
            <v>WDC</v>
          </cell>
        </row>
        <row r="13">
          <cell r="D13" t="str">
            <v>108112683-1</v>
          </cell>
          <cell r="E13" t="str">
            <v>ADUL</v>
          </cell>
          <cell r="F13" t="str">
            <v>WDC</v>
          </cell>
        </row>
        <row r="14">
          <cell r="D14" t="str">
            <v>108330001-1</v>
          </cell>
          <cell r="E14" t="str">
            <v>ADUL</v>
          </cell>
          <cell r="F14" t="str">
            <v>WDC</v>
          </cell>
        </row>
        <row r="15">
          <cell r="D15" t="str">
            <v>108094310-1</v>
          </cell>
          <cell r="E15" t="str">
            <v>ADUL</v>
          </cell>
          <cell r="F15" t="str">
            <v>WDC</v>
          </cell>
        </row>
        <row r="16">
          <cell r="D16" t="str">
            <v>108343655-1</v>
          </cell>
          <cell r="E16" t="str">
            <v>ADUL</v>
          </cell>
          <cell r="F16" t="str">
            <v>WDC</v>
          </cell>
        </row>
        <row r="17">
          <cell r="D17" t="str">
            <v>108155639-1</v>
          </cell>
          <cell r="E17" t="str">
            <v>ADUL</v>
          </cell>
          <cell r="F17" t="str">
            <v>WDC</v>
          </cell>
        </row>
        <row r="18">
          <cell r="D18" t="str">
            <v>108479426-1</v>
          </cell>
          <cell r="E18" t="str">
            <v>WIN</v>
          </cell>
          <cell r="F18" t="str">
            <v>SD2</v>
          </cell>
        </row>
        <row r="19">
          <cell r="D19" t="str">
            <v>108186001-1</v>
          </cell>
          <cell r="E19" t="str">
            <v>ADUL</v>
          </cell>
          <cell r="F19" t="str">
            <v>SD2</v>
          </cell>
        </row>
        <row r="20">
          <cell r="D20" t="str">
            <v>108329248-1</v>
          </cell>
          <cell r="E20" t="str">
            <v>ADUL</v>
          </cell>
          <cell r="F20" t="str">
            <v>WDC</v>
          </cell>
        </row>
        <row r="21">
          <cell r="D21" t="str">
            <v>108106306-1</v>
          </cell>
          <cell r="E21" t="str">
            <v>ADUL</v>
          </cell>
          <cell r="F21" t="str">
            <v>WDC</v>
          </cell>
        </row>
        <row r="22">
          <cell r="D22" t="str">
            <v>108050330-1</v>
          </cell>
          <cell r="E22" t="str">
            <v>ADUL</v>
          </cell>
          <cell r="F22" t="str">
            <v>SD2</v>
          </cell>
        </row>
        <row r="23">
          <cell r="D23" t="str">
            <v>108458041-1</v>
          </cell>
          <cell r="E23" t="str">
            <v>ADUL</v>
          </cell>
          <cell r="F23" t="str">
            <v>WDC</v>
          </cell>
        </row>
        <row r="24">
          <cell r="D24" t="str">
            <v>108155637-1</v>
          </cell>
          <cell r="E24" t="str">
            <v>ADUL</v>
          </cell>
          <cell r="F24" t="str">
            <v>WDC</v>
          </cell>
        </row>
        <row r="25">
          <cell r="D25" t="str">
            <v>108080892-2</v>
          </cell>
          <cell r="E25" t="str">
            <v>ADUL</v>
          </cell>
          <cell r="F25" t="str">
            <v>WDC</v>
          </cell>
        </row>
        <row r="26">
          <cell r="D26" t="str">
            <v>108478418-1</v>
          </cell>
          <cell r="E26" t="str">
            <v>ADUL</v>
          </cell>
          <cell r="F26" t="str">
            <v>WDC</v>
          </cell>
        </row>
        <row r="27">
          <cell r="D27" t="str">
            <v>108103162-1</v>
          </cell>
          <cell r="E27" t="str">
            <v>ADUL</v>
          </cell>
          <cell r="F27" t="str">
            <v>WDC</v>
          </cell>
        </row>
        <row r="28">
          <cell r="D28" t="str">
            <v>108462539-2</v>
          </cell>
          <cell r="E28" t="str">
            <v>ADUL</v>
          </cell>
          <cell r="F28" t="str">
            <v>WDC</v>
          </cell>
        </row>
        <row r="29">
          <cell r="D29" t="str">
            <v>108153818-1</v>
          </cell>
          <cell r="E29" t="str">
            <v>ADUL</v>
          </cell>
          <cell r="F29" t="str">
            <v>WDC</v>
          </cell>
        </row>
        <row r="30">
          <cell r="D30" t="str">
            <v>108406317-1</v>
          </cell>
          <cell r="E30" t="str">
            <v>ADUL</v>
          </cell>
          <cell r="F30" t="str">
            <v>WDC</v>
          </cell>
        </row>
        <row r="31">
          <cell r="D31" t="str">
            <v>108469208-1</v>
          </cell>
          <cell r="E31" t="str">
            <v>ADUL</v>
          </cell>
          <cell r="F31" t="str">
            <v>WDC</v>
          </cell>
        </row>
        <row r="32">
          <cell r="D32" t="str">
            <v>108342036-1</v>
          </cell>
          <cell r="E32" t="str">
            <v>ADUL</v>
          </cell>
          <cell r="F32" t="str">
            <v>WDC</v>
          </cell>
        </row>
        <row r="33">
          <cell r="D33" t="str">
            <v>108066112-1</v>
          </cell>
          <cell r="E33" t="str">
            <v>ADUL</v>
          </cell>
          <cell r="F33" t="str">
            <v>WDC</v>
          </cell>
        </row>
        <row r="34">
          <cell r="D34" t="str">
            <v>108159227-1</v>
          </cell>
          <cell r="E34" t="str">
            <v>ADUL</v>
          </cell>
          <cell r="F34" t="str">
            <v>WDC</v>
          </cell>
        </row>
        <row r="35">
          <cell r="D35" t="str">
            <v>108373818-1</v>
          </cell>
          <cell r="E35" t="str">
            <v>ADUL</v>
          </cell>
          <cell r="F35" t="str">
            <v>SD2</v>
          </cell>
        </row>
        <row r="36">
          <cell r="D36" t="str">
            <v>108159593-1</v>
          </cell>
          <cell r="E36" t="str">
            <v>ADUL</v>
          </cell>
          <cell r="F36" t="str">
            <v>WDC</v>
          </cell>
        </row>
        <row r="37">
          <cell r="D37" t="str">
            <v>108482753-1</v>
          </cell>
          <cell r="E37" t="str">
            <v>ADUL</v>
          </cell>
          <cell r="F37" t="str">
            <v>WDC</v>
          </cell>
        </row>
        <row r="38">
          <cell r="D38" t="str">
            <v>108046005-1</v>
          </cell>
          <cell r="E38" t="str">
            <v>ADUL</v>
          </cell>
          <cell r="F38" t="str">
            <v>WDC</v>
          </cell>
        </row>
        <row r="39">
          <cell r="D39" t="str">
            <v>108148536-1</v>
          </cell>
          <cell r="E39" t="str">
            <v>ADUL</v>
          </cell>
          <cell r="F39" t="str">
            <v>WDC</v>
          </cell>
        </row>
        <row r="40">
          <cell r="D40" t="str">
            <v>108167905-1</v>
          </cell>
          <cell r="E40" t="str">
            <v>ADUL</v>
          </cell>
          <cell r="F40" t="str">
            <v>WDC</v>
          </cell>
        </row>
        <row r="41">
          <cell r="D41" t="str">
            <v>108079199-1</v>
          </cell>
          <cell r="E41" t="str">
            <v>ADUL</v>
          </cell>
          <cell r="F41" t="str">
            <v>WDC</v>
          </cell>
        </row>
        <row r="42">
          <cell r="D42" t="str">
            <v>108087965-1</v>
          </cell>
          <cell r="E42" t="str">
            <v>ADUL</v>
          </cell>
          <cell r="F42" t="str">
            <v>WDC</v>
          </cell>
        </row>
        <row r="43">
          <cell r="D43" t="str">
            <v>108503756-1</v>
          </cell>
          <cell r="E43" t="str">
            <v>ADUL</v>
          </cell>
          <cell r="F43" t="str">
            <v>WDC</v>
          </cell>
        </row>
        <row r="44">
          <cell r="D44" t="str">
            <v>108398427-1</v>
          </cell>
          <cell r="E44" t="str">
            <v>ADUL</v>
          </cell>
          <cell r="F44" t="str">
            <v>SD2</v>
          </cell>
        </row>
        <row r="45">
          <cell r="D45" t="str">
            <v>108126800-1</v>
          </cell>
          <cell r="E45" t="str">
            <v>ADUL</v>
          </cell>
          <cell r="F45" t="str">
            <v>WDC</v>
          </cell>
        </row>
        <row r="46">
          <cell r="D46" t="str">
            <v>108463412-1</v>
          </cell>
          <cell r="E46" t="str">
            <v>ADUL</v>
          </cell>
          <cell r="F46" t="str">
            <v>WDC</v>
          </cell>
        </row>
        <row r="47">
          <cell r="D47" t="str">
            <v>108487498-1</v>
          </cell>
          <cell r="E47" t="str">
            <v>ADUL</v>
          </cell>
          <cell r="F47" t="str">
            <v>WDC</v>
          </cell>
        </row>
        <row r="48">
          <cell r="D48" t="str">
            <v>108388172-1</v>
          </cell>
          <cell r="E48" t="str">
            <v>ADUL</v>
          </cell>
          <cell r="F48" t="str">
            <v>WDC</v>
          </cell>
        </row>
        <row r="49">
          <cell r="D49" t="str">
            <v>108472093-1</v>
          </cell>
          <cell r="E49" t="str">
            <v>ADUL</v>
          </cell>
          <cell r="F49" t="str">
            <v>WDC</v>
          </cell>
        </row>
        <row r="50">
          <cell r="D50" t="str">
            <v>108495578-1</v>
          </cell>
          <cell r="E50" t="str">
            <v>ADUL</v>
          </cell>
          <cell r="F50" t="str">
            <v>WDC</v>
          </cell>
        </row>
        <row r="51">
          <cell r="D51" t="str">
            <v>108428781-1</v>
          </cell>
          <cell r="E51" t="str">
            <v>ADUL</v>
          </cell>
          <cell r="F51" t="str">
            <v>WDC</v>
          </cell>
        </row>
        <row r="52">
          <cell r="D52" t="str">
            <v>108436735-1</v>
          </cell>
          <cell r="E52" t="str">
            <v>ADUL</v>
          </cell>
          <cell r="F52" t="str">
            <v>WDC</v>
          </cell>
        </row>
        <row r="53">
          <cell r="D53" t="str">
            <v>108363111-1</v>
          </cell>
          <cell r="E53" t="str">
            <v>ADUL</v>
          </cell>
          <cell r="F53" t="str">
            <v>WDC</v>
          </cell>
        </row>
        <row r="54">
          <cell r="D54" t="str">
            <v>108383385-1</v>
          </cell>
          <cell r="E54" t="str">
            <v>ADUL</v>
          </cell>
          <cell r="F54" t="str">
            <v>SD2</v>
          </cell>
        </row>
        <row r="55">
          <cell r="D55" t="str">
            <v>108115920-1</v>
          </cell>
          <cell r="E55" t="str">
            <v>ADUL</v>
          </cell>
          <cell r="F55" t="str">
            <v>WDC</v>
          </cell>
        </row>
        <row r="56">
          <cell r="D56" t="str">
            <v>108501505-1</v>
          </cell>
          <cell r="E56" t="str">
            <v>ADUL</v>
          </cell>
          <cell r="F56" t="str">
            <v>SD2</v>
          </cell>
        </row>
        <row r="57">
          <cell r="D57" t="str">
            <v>108246618-1</v>
          </cell>
          <cell r="E57" t="str">
            <v>ADUL</v>
          </cell>
          <cell r="F57" t="str">
            <v>SD2</v>
          </cell>
        </row>
        <row r="58">
          <cell r="D58" t="str">
            <v>108065795-1</v>
          </cell>
          <cell r="E58" t="str">
            <v>ADUL</v>
          </cell>
          <cell r="F58" t="str">
            <v>WDC</v>
          </cell>
        </row>
        <row r="59">
          <cell r="D59" t="str">
            <v>108079647-1</v>
          </cell>
          <cell r="E59" t="str">
            <v>ADUL</v>
          </cell>
          <cell r="F59" t="str">
            <v>WDC</v>
          </cell>
        </row>
        <row r="60">
          <cell r="D60" t="str">
            <v>108050575-1</v>
          </cell>
          <cell r="E60" t="str">
            <v>ADUL</v>
          </cell>
          <cell r="F60" t="str">
            <v>WDC</v>
          </cell>
        </row>
        <row r="61">
          <cell r="D61" t="str">
            <v>108065203-1</v>
          </cell>
          <cell r="E61" t="str">
            <v>ADUL</v>
          </cell>
          <cell r="F61" t="str">
            <v>WDC</v>
          </cell>
        </row>
        <row r="62">
          <cell r="D62" t="str">
            <v>108531924-1</v>
          </cell>
          <cell r="E62" t="str">
            <v>ADUL</v>
          </cell>
          <cell r="F62" t="str">
            <v>WDC</v>
          </cell>
        </row>
        <row r="63">
          <cell r="D63" t="str">
            <v>108238871-1</v>
          </cell>
          <cell r="E63" t="str">
            <v>ADUL</v>
          </cell>
          <cell r="F63" t="str">
            <v>SD2</v>
          </cell>
        </row>
        <row r="64">
          <cell r="D64" t="str">
            <v>108055644-1</v>
          </cell>
          <cell r="E64" t="str">
            <v>ADUL</v>
          </cell>
          <cell r="F64" t="str">
            <v>WDC</v>
          </cell>
        </row>
        <row r="65">
          <cell r="D65" t="str">
            <v>108149545-1</v>
          </cell>
          <cell r="E65" t="str">
            <v>ADUL</v>
          </cell>
          <cell r="F65" t="str">
            <v>WDC</v>
          </cell>
        </row>
        <row r="66">
          <cell r="D66" t="str">
            <v>108150562-1</v>
          </cell>
          <cell r="E66" t="str">
            <v>ADUL</v>
          </cell>
          <cell r="F66" t="str">
            <v>WDC</v>
          </cell>
        </row>
        <row r="67">
          <cell r="D67" t="str">
            <v>108110183-1</v>
          </cell>
          <cell r="E67" t="str">
            <v>ADUL</v>
          </cell>
          <cell r="F67" t="str">
            <v>WDC</v>
          </cell>
        </row>
        <row r="68">
          <cell r="D68" t="str">
            <v>108342935-1</v>
          </cell>
          <cell r="E68" t="str">
            <v>ADUL</v>
          </cell>
          <cell r="F68" t="str">
            <v>SD2</v>
          </cell>
        </row>
        <row r="69">
          <cell r="D69" t="str">
            <v>108445111-1</v>
          </cell>
          <cell r="E69" t="str">
            <v>ADUL</v>
          </cell>
          <cell r="F69" t="str">
            <v>SD2</v>
          </cell>
        </row>
        <row r="70">
          <cell r="D70" t="str">
            <v>108480001-2</v>
          </cell>
          <cell r="E70" t="str">
            <v>ADUL</v>
          </cell>
          <cell r="F70" t="str">
            <v>SD2</v>
          </cell>
        </row>
        <row r="71">
          <cell r="D71" t="str">
            <v>108475767-1</v>
          </cell>
          <cell r="E71" t="str">
            <v>BASI</v>
          </cell>
          <cell r="F71" t="str">
            <v>SD2</v>
          </cell>
        </row>
        <row r="72">
          <cell r="D72" t="str">
            <v>108255142-1</v>
          </cell>
          <cell r="E72" t="str">
            <v>ADUL</v>
          </cell>
          <cell r="F72" t="str">
            <v>SD2</v>
          </cell>
        </row>
        <row r="73">
          <cell r="D73" t="str">
            <v>108107476-1</v>
          </cell>
          <cell r="E73" t="str">
            <v>ADUL</v>
          </cell>
          <cell r="F73" t="str">
            <v>WDC</v>
          </cell>
        </row>
        <row r="74">
          <cell r="D74" t="str">
            <v>108463500-1</v>
          </cell>
          <cell r="E74" t="str">
            <v>ADUL</v>
          </cell>
          <cell r="F74" t="str">
            <v>WDC</v>
          </cell>
        </row>
        <row r="75">
          <cell r="D75" t="str">
            <v>108046783-1</v>
          </cell>
          <cell r="E75" t="str">
            <v>BLK</v>
          </cell>
          <cell r="F75" t="str">
            <v>WDC</v>
          </cell>
        </row>
        <row r="76">
          <cell r="D76" t="str">
            <v>108227196-1</v>
          </cell>
          <cell r="E76" t="str">
            <v>BLK</v>
          </cell>
          <cell r="F76" t="str">
            <v>WDC</v>
          </cell>
        </row>
        <row r="77">
          <cell r="D77" t="str">
            <v>108227196-1</v>
          </cell>
          <cell r="E77" t="str">
            <v>BLK</v>
          </cell>
          <cell r="F77" t="str">
            <v>WDC</v>
          </cell>
        </row>
        <row r="78">
          <cell r="D78" t="str">
            <v>108112410-1</v>
          </cell>
          <cell r="E78" t="str">
            <v>BLK</v>
          </cell>
          <cell r="F78" t="str">
            <v>WDC</v>
          </cell>
        </row>
        <row r="79">
          <cell r="D79" t="str">
            <v>108099178-1</v>
          </cell>
          <cell r="E79" t="str">
            <v>BLK</v>
          </cell>
          <cell r="F79" t="str">
            <v>WDC</v>
          </cell>
        </row>
        <row r="80">
          <cell r="D80" t="str">
            <v>108070707-1</v>
          </cell>
          <cell r="E80" t="str">
            <v>BLK</v>
          </cell>
          <cell r="F80" t="str">
            <v>WDC</v>
          </cell>
        </row>
        <row r="81">
          <cell r="D81" t="str">
            <v>108073051-1</v>
          </cell>
          <cell r="E81" t="str">
            <v>BLK</v>
          </cell>
          <cell r="F81" t="str">
            <v>WDC</v>
          </cell>
        </row>
        <row r="82">
          <cell r="D82" t="str">
            <v>108154683-1</v>
          </cell>
          <cell r="E82" t="str">
            <v>ADUL</v>
          </cell>
          <cell r="F82" t="str">
            <v>WDC</v>
          </cell>
        </row>
        <row r="83">
          <cell r="D83" t="str">
            <v>108077291-2</v>
          </cell>
          <cell r="E83" t="str">
            <v>ADUL</v>
          </cell>
          <cell r="F83" t="str">
            <v>WDC</v>
          </cell>
        </row>
        <row r="84">
          <cell r="D84" t="str">
            <v>108184168-1</v>
          </cell>
          <cell r="E84" t="str">
            <v>ADUL</v>
          </cell>
          <cell r="F84" t="str">
            <v>WDC</v>
          </cell>
        </row>
        <row r="85">
          <cell r="D85" t="str">
            <v>107994618-1</v>
          </cell>
          <cell r="E85" t="str">
            <v>FUR</v>
          </cell>
          <cell r="F85" t="str">
            <v>WDC</v>
          </cell>
        </row>
        <row r="86">
          <cell r="D86" t="str">
            <v>108460232-1</v>
          </cell>
          <cell r="E86" t="str">
            <v>ADUL</v>
          </cell>
          <cell r="F86" t="str">
            <v>WDC</v>
          </cell>
        </row>
        <row r="87">
          <cell r="D87" t="str">
            <v>108493959-1</v>
          </cell>
          <cell r="E87" t="str">
            <v>ADUL</v>
          </cell>
          <cell r="F87" t="str">
            <v>WDC</v>
          </cell>
        </row>
        <row r="88">
          <cell r="D88" t="str">
            <v>108434598-1</v>
          </cell>
          <cell r="E88" t="str">
            <v>ADUL</v>
          </cell>
          <cell r="F88" t="str">
            <v>WDC</v>
          </cell>
        </row>
        <row r="89">
          <cell r="D89" t="str">
            <v>108480895-1</v>
          </cell>
          <cell r="E89" t="str">
            <v>ADUL</v>
          </cell>
          <cell r="F89" t="str">
            <v>WDC</v>
          </cell>
        </row>
        <row r="90">
          <cell r="D90" t="str">
            <v>108069752-1</v>
          </cell>
          <cell r="E90" t="str">
            <v>ADUL</v>
          </cell>
          <cell r="F90" t="str">
            <v>WDC</v>
          </cell>
        </row>
        <row r="91">
          <cell r="D91" t="str">
            <v>108480713-1</v>
          </cell>
          <cell r="E91" t="str">
            <v>ADUL</v>
          </cell>
          <cell r="F91" t="str">
            <v>WDC</v>
          </cell>
        </row>
        <row r="92">
          <cell r="D92" t="str">
            <v>108501505-1</v>
          </cell>
          <cell r="E92" t="str">
            <v>ADUL</v>
          </cell>
          <cell r="F92" t="str">
            <v>SD2</v>
          </cell>
        </row>
        <row r="93">
          <cell r="D93" t="str">
            <v>108027946-1</v>
          </cell>
          <cell r="E93" t="str">
            <v>FUR</v>
          </cell>
          <cell r="F93" t="str">
            <v>WDC</v>
          </cell>
        </row>
        <row r="94">
          <cell r="D94" t="str">
            <v>107960031-1</v>
          </cell>
          <cell r="E94" t="str">
            <v>FUR</v>
          </cell>
          <cell r="F94" t="str">
            <v>WDC</v>
          </cell>
        </row>
        <row r="95">
          <cell r="D95" t="str">
            <v>108079790-1</v>
          </cell>
          <cell r="E95" t="str">
            <v>FUR</v>
          </cell>
          <cell r="F95" t="str">
            <v>WDC</v>
          </cell>
        </row>
        <row r="96">
          <cell r="D96" t="str">
            <v>108153337-1</v>
          </cell>
          <cell r="E96" t="str">
            <v>FUR</v>
          </cell>
          <cell r="F96" t="str">
            <v>WDC</v>
          </cell>
        </row>
        <row r="97">
          <cell r="D97" t="str">
            <v>108368967-1</v>
          </cell>
          <cell r="E97" t="str">
            <v>FUR</v>
          </cell>
          <cell r="F97" t="str">
            <v>WDC</v>
          </cell>
        </row>
        <row r="98">
          <cell r="D98" t="str">
            <v>108007617-1</v>
          </cell>
          <cell r="E98" t="str">
            <v>FUR</v>
          </cell>
          <cell r="F98" t="str">
            <v>WDC</v>
          </cell>
        </row>
        <row r="99">
          <cell r="D99" t="str">
            <v>108365825-1</v>
          </cell>
          <cell r="E99" t="str">
            <v>FUR</v>
          </cell>
          <cell r="F99" t="str">
            <v>WDC</v>
          </cell>
        </row>
        <row r="100">
          <cell r="D100" t="str">
            <v>108495836-1</v>
          </cell>
          <cell r="E100" t="str">
            <v>FUR</v>
          </cell>
          <cell r="F100" t="str">
            <v>WDC</v>
          </cell>
        </row>
        <row r="101">
          <cell r="D101" t="str">
            <v>108347847-1</v>
          </cell>
          <cell r="E101" t="str">
            <v>FUR</v>
          </cell>
          <cell r="F101" t="str">
            <v>WDC</v>
          </cell>
        </row>
        <row r="102">
          <cell r="D102" t="str">
            <v>108057305-1</v>
          </cell>
          <cell r="E102" t="str">
            <v>FUR</v>
          </cell>
          <cell r="F102" t="str">
            <v>WDC</v>
          </cell>
        </row>
        <row r="103">
          <cell r="D103" t="str">
            <v>108131090-1</v>
          </cell>
          <cell r="E103" t="str">
            <v>BATH</v>
          </cell>
          <cell r="F103" t="str">
            <v>SD2</v>
          </cell>
        </row>
        <row r="104">
          <cell r="D104" t="str">
            <v>108182358-2</v>
          </cell>
          <cell r="E104" t="str">
            <v>BATH</v>
          </cell>
          <cell r="F104" t="str">
            <v>WDC</v>
          </cell>
        </row>
        <row r="105">
          <cell r="D105" t="str">
            <v>108176358-1</v>
          </cell>
          <cell r="E105" t="str">
            <v>BATH</v>
          </cell>
          <cell r="F105" t="str">
            <v>WDC</v>
          </cell>
        </row>
        <row r="106">
          <cell r="D106" t="str">
            <v>108354719-1</v>
          </cell>
          <cell r="E106" t="str">
            <v>BATH</v>
          </cell>
          <cell r="F106" t="str">
            <v>SD2</v>
          </cell>
        </row>
        <row r="107">
          <cell r="D107" t="str">
            <v>108381045-1</v>
          </cell>
          <cell r="E107" t="str">
            <v>BATH</v>
          </cell>
          <cell r="F107" t="str">
            <v>SD2</v>
          </cell>
        </row>
        <row r="108">
          <cell r="D108" t="str">
            <v>108381045-1</v>
          </cell>
          <cell r="E108" t="str">
            <v>BATH</v>
          </cell>
          <cell r="F108" t="str">
            <v>SD2</v>
          </cell>
        </row>
        <row r="109">
          <cell r="D109" t="str">
            <v>108163109-1</v>
          </cell>
          <cell r="E109" t="str">
            <v>FUR</v>
          </cell>
          <cell r="F109" t="str">
            <v>WDC</v>
          </cell>
        </row>
        <row r="110">
          <cell r="D110" t="str">
            <v>108378186-1</v>
          </cell>
          <cell r="E110" t="str">
            <v>FUR</v>
          </cell>
          <cell r="F110" t="str">
            <v>WDC</v>
          </cell>
        </row>
        <row r="111">
          <cell r="D111" t="str">
            <v>108501505-1</v>
          </cell>
          <cell r="E111" t="str">
            <v>YOUT</v>
          </cell>
          <cell r="F111" t="str">
            <v>SD2</v>
          </cell>
        </row>
        <row r="112">
          <cell r="D112" t="str">
            <v>108501505-1</v>
          </cell>
          <cell r="E112" t="str">
            <v>YOUT</v>
          </cell>
          <cell r="F112" t="str">
            <v>SD2</v>
          </cell>
        </row>
        <row r="113">
          <cell r="D113" t="str">
            <v>108175968-1</v>
          </cell>
          <cell r="E113" t="str">
            <v>YOUT</v>
          </cell>
          <cell r="F113" t="str">
            <v>WDC</v>
          </cell>
        </row>
        <row r="114">
          <cell r="D114" t="str">
            <v>108332653-1</v>
          </cell>
          <cell r="E114" t="str">
            <v>YOUT</v>
          </cell>
          <cell r="F114" t="str">
            <v>WDC</v>
          </cell>
        </row>
        <row r="115">
          <cell r="D115" t="str">
            <v>108476563-1</v>
          </cell>
          <cell r="E115" t="str">
            <v>YOUT</v>
          </cell>
          <cell r="F115" t="str">
            <v>WDC</v>
          </cell>
        </row>
        <row r="116">
          <cell r="D116" t="str">
            <v>108501505-1</v>
          </cell>
          <cell r="E116" t="str">
            <v>YOUT</v>
          </cell>
          <cell r="F116" t="str">
            <v>SD2</v>
          </cell>
        </row>
        <row r="117">
          <cell r="D117" t="str">
            <v>108115920-1</v>
          </cell>
          <cell r="E117" t="str">
            <v>BLK</v>
          </cell>
          <cell r="F117" t="str">
            <v>WDC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06448495369" createdVersion="4" refreshedVersion="4" minRefreshableVersion="3" recordCount="221">
  <cacheSource type="worksheet">
    <worksheetSource ref="A1:T22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3T00:00:00" maxDate="2025-03-17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592915" maxValue="452324695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2-06T00:00:00" maxDate="2025-03-12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SI"/>
        <s v="BATH"/>
        <s v="WIN"/>
        <s v="YOUT"/>
        <s v="PETB"/>
        <s v="BLK"/>
        <s v="TOWL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3" maxValue="24278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s v="Adjustments"/>
    <d v="2025-03-16T00:00:00"/>
    <s v="19752498-000-004"/>
    <s v="Audit Fee applies when avg ship chrg correction amnt is &gt; $1/pkg per acct num during invce wk. Please ensure pkgs are manifested with proper wght/dimensions; Trkg Num: 1Z59A1W10300359401 | 451975475"/>
    <n v="451975475"/>
    <s v="108480001-2"/>
    <s v="S73506985"/>
    <s v="MP10-7955"/>
    <d v="2025-03-08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4415541-000-000"/>
    <s v="Audit Fee applies when avg ship chrg correction amnt is &gt; $1/pkg per acct num during invce wk. Please ensure pkgs are manifested with proper wght/dimensions; Trkg Num: 1Z59A1W10300762813 | 451193453"/>
    <n v="451193453"/>
    <s v="108186001-1"/>
    <s v="S73397607"/>
    <s v="II10-1330"/>
    <d v="2025-02-1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7785287-000-001"/>
    <s v="Audit Fee applies when avg ship chrg correction amnt is &gt; $1/pkg per acct num during invce wk. Please ensure pkgs are manifested with proper wght/dimensions; Trkg Num: 1Z59A1W10300817728 | 451340121"/>
    <n v="451340121"/>
    <s v="108238871-1"/>
    <s v="S73419388"/>
    <s v="MP10-7383"/>
    <d v="2025-02-2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2657016-000-001"/>
    <s v="Audit Fee applies when avg ship chrg correction amnt is &gt; $1/pkg per acct num during invce wk. Please ensure pkgs are manifested with proper wght/dimensions; Trkg Num: 1Z59A1W10301239128 | 451964810"/>
    <n v="451964810"/>
    <s v="108475767-1"/>
    <s v="S73505559"/>
    <s v="MP10-8299"/>
    <d v="2025-03-08T00:00:00"/>
    <m/>
    <m/>
    <n v="-1.65"/>
    <s v="Freight"/>
    <s v="SD2"/>
    <x v="1"/>
    <n v="1001268"/>
    <d v="2025-03-28T00:00:00"/>
    <n v="242783"/>
    <s v="MAR'25"/>
    <s v="CB2500629"/>
  </r>
  <r>
    <s v="Adjustments"/>
    <d v="2025-03-09T00:00:00"/>
    <s v="43474584-000-002"/>
    <s v="Audit Fee applies when avg ship chrg correction amnt is &gt; $1/pkg per acct num during invce wk. Please ensure pkgs are manifested with proper wght/dimensions; Trkg Num: 1Z59A1W10301527594 | 451382433"/>
    <n v="451382433"/>
    <s v="108255142-1"/>
    <s v="S73426031"/>
    <s v="MP10-8324"/>
    <d v="2025-02-23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399395-000-009"/>
    <s v="Audit Fee applies when avg ship chrg correction amnt is &gt; $1/pkg per acct num during invce wk. Please ensure pkgs are manifested with proper wght/dimensions; Trkg Num: 1Z59A1W10301541596 | 451645159"/>
    <n v="451645159"/>
    <s v="108354719-1"/>
    <s v="S73464264"/>
    <s v="MPS72-171"/>
    <d v="2025-03-01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38241495-000-003"/>
    <s v="Audit Fee applies when avg ship chrg correction amnt is &gt; $1/pkg per acct num during invce wk. Please ensure pkgs are manifested with proper wght/dimensions; Trkg Num: 1Z59A1W10301549598 | 451974058"/>
    <n v="451974058"/>
    <s v="108479426-1"/>
    <s v="S73506824"/>
    <s v="ID31-2033"/>
    <d v="2025-03-08T00:00:00"/>
    <m/>
    <m/>
    <n v="-1.65"/>
    <s v="Freight"/>
    <s v="SD2"/>
    <x v="3"/>
    <n v="1001268"/>
    <d v="2025-03-28T00:00:00"/>
    <n v="242783"/>
    <s v="MAR'25"/>
    <s v="CB2500629"/>
  </r>
  <r>
    <s v="Adjustments"/>
    <d v="2025-03-16T00:00:00"/>
    <s v="19752498-000-003"/>
    <s v="Audit Fee applies when avg ship chrg correction amnt is &gt; $1/pkg per acct num during invce wk. Please ensure pkgs are manifested with proper wght/dimensions; Trkg Num: 1Z59A1W10301898050 | 451614994"/>
    <n v="451614994"/>
    <s v="108342935-1"/>
    <s v="S73459897"/>
    <s v="MP10-7953"/>
    <d v="2025-02-28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347471-000-000"/>
    <s v="Audit Fee applies when avg ship chrg correction amnt is &gt; $1/pkg per acct num during invce wk. Please ensure pkgs are manifested with proper wght/dimensions; Trkg Num: 1Z59A1W10302004067 | 450836282"/>
    <n v="450836282"/>
    <s v="108050330-1"/>
    <s v="S73332270"/>
    <s v="MP10-3396"/>
    <d v="2025-02-12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26576895-000-000"/>
    <s v="Audit Fee applies when avg ship chrg correction amnt is &gt; $1/pkg per acct num during invce wk. Please ensure pkgs are manifested with proper wght/dimensions; Trkg Num: 1Z59A1W10302176079 | 451563502"/>
    <n v="451563502"/>
    <s v="108332457-1"/>
    <s v="S73455762"/>
    <s v="5DS10-0051"/>
    <d v="2025-02-2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6546833-000-007"/>
    <s v="Audit Fee applies when avg ship chrg correction amnt is &gt; $1/pkg per acct num during invce wk. Please ensure pkgs are manifested with proper wght/dimensions; Trkg Num: 1Z59A1W10302350406 | 451715423"/>
    <n v="451715423"/>
    <s v="108383385-1"/>
    <s v="S73475850"/>
    <s v="MP10-4518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6992056-000-001"/>
    <s v="Audit Fee applies when avg ship chrg correction amnt is &gt; $1/pkg per acct num during invce wk. Please ensure pkgs are manifested with proper wght/dimensions; Trkg Num: 1Z59A1W10302393218 | 452086475"/>
    <n v="452086475"/>
    <s v="108501505-1"/>
    <s v="S73515665"/>
    <s v="UHK10-0143"/>
    <d v="2025-03-09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5"/>
    <s v="Audit Fee applies when avg ship chrg correction amnt is &gt; $1/pkg per acct num during invce wk. Please ensure pkgs are manifested with proper wght/dimensions; Trkg Num: 1Z59A1W10302438661 | 451879841"/>
    <n v="451879841"/>
    <s v="108445111-1"/>
    <s v="S73495654"/>
    <s v="MP10-7954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786719-000-003"/>
    <s v="Audit Fee applies when avg ship chrg correction amnt is &gt; $1/pkg per acct num during invce wk. Please ensure pkgs are manifested with proper wght/dimensions; Trkg Num: 1Z59A1W10302477637 | 450982245"/>
    <n v="450982245"/>
    <s v="108112890-1"/>
    <s v="S73358776"/>
    <s v="OSD0112000826673"/>
    <d v="2025-02-15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W10302703454 | 451754525"/>
    <n v="451754525"/>
    <s v="108398427-1"/>
    <s v="S73481115"/>
    <s v="MP10-3830"/>
    <d v="2025-03-03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399395-000-022"/>
    <s v="Audit Fee applies when avg ship chrg correction amnt is &gt; $1/pkg per acct num during invce wk. Please ensure pkgs are manifested with proper wght/dimensions; Trkg Num: 1Z59A1W10303502133 | 451709524"/>
    <n v="451709524"/>
    <s v="108381045-1"/>
    <s v="S73474726"/>
    <s v="MPS72-386"/>
    <d v="2025-03-02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5730193-000-001"/>
    <s v="Audit Fee applies when avg ship chrg correction amnt is &gt; $1/pkg per acct num during invce wk. Please ensure pkgs are manifested with proper wght/dimensions; Trkg Num: 1Z59A1W10303539005 | 451359746"/>
    <n v="451359746"/>
    <s v="108246618-1"/>
    <s v="S73422385"/>
    <s v="MP10-505"/>
    <d v="2025-02-22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W10303550984 | 451692496"/>
    <n v="451692496"/>
    <s v="108373818-1"/>
    <s v="S73471517"/>
    <s v="MP10-3830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399395-000-002"/>
    <s v="Audit Fee applies when avg ship chrg correction amnt is &gt; $1/pkg per acct num during invce wk. Please ensure pkgs are manifested with proper wght/dimensions; Trkg Num: 1Z59A1W10303960611 | 451055284"/>
    <n v="451055284"/>
    <s v="108131090-1"/>
    <s v="S73368674"/>
    <s v="MPS72-164"/>
    <d v="2025-02-16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03970619 | 451386091"/>
    <n v="451386091"/>
    <s v="108256750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43474584-000-003"/>
    <s v="Audit Fee applies when avg ship chrg correction amnt is &gt; $1/pkg per acct num during invce wk. Please ensure pkgs are manifested with proper wght/dimensions; Trkg Num: 1Z59A1W10303990615 | 451919408"/>
    <n v="451919408"/>
    <s v="108459208-1"/>
    <s v="S73500246"/>
    <s v="MP10-8321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399395-000-022"/>
    <s v="Audit Fee applies when avg ship chrg correction amnt is &gt; $1/pkg per acct num during invce wk. Please ensure pkgs are manifested with proper wght/dimensions; Trkg Num: 1Z59A1W10304401660 | 450679693"/>
    <n v="450679693"/>
    <s v="107996238-1"/>
    <s v="S73305704"/>
    <s v="MPS72-386"/>
    <d v="2025-02-08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42282354-000-000"/>
    <s v="Audit Fee applies when avg ship chrg correction amnt is &gt; $1/pkg per acct num during invce wk. Please ensure pkgs are manifested with proper wght/dimensions; Trkg Num: 1Z59A1W10304435820 | 451822557"/>
    <n v="451822557"/>
    <s v="108423697-1"/>
    <s v="S73489026"/>
    <s v="CCL10-0002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2657016-000-001"/>
    <s v="Audit Fee applies when avg ship chrg correction amnt is &gt; $1/pkg per acct num during invce wk. Please ensure pkgs are manifested with proper wght/dimensions; Trkg Num: 1Z59A1W10305165307 | 452111567"/>
    <n v="452111567"/>
    <s v="108506830-1"/>
    <s v="S73521152"/>
    <s v="MP10-8299"/>
    <d v="2025-03-10T00:00:00"/>
    <m/>
    <m/>
    <n v="-1.65"/>
    <s v="Freight"/>
    <s v="SD2"/>
    <x v="1"/>
    <n v="1001268"/>
    <d v="2025-03-28T00:00:00"/>
    <n v="242783"/>
    <s v="MAR'25"/>
    <s v="CB2500629"/>
  </r>
  <r>
    <s v="Adjustments"/>
    <d v="2025-03-16T00:00:00"/>
    <s v="29705389-000-000"/>
    <s v="Audit Fee applies when avg ship chrg correction amnt is &gt; $1/pkg per acct num during invce wk. Please ensure pkgs are manifested with proper wght/dimensions; Trkg Num: 1Z59A1W10305226867 | 451566470"/>
    <n v="451566470"/>
    <s v="108324960-1"/>
    <s v="S73452663"/>
    <s v="NS30-3259"/>
    <d v="2025-02-2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6546833-000-008"/>
    <s v="Audit Fee applies when avg ship chrg correction amnt is &gt; $1/pkg per acct num during invce wk. Please ensure pkgs are manifested with proper wght/dimensions; Trkg Num: 1Z59A1W10305547994 | 451880961"/>
    <n v="451880961"/>
    <s v="108445556-1"/>
    <s v="S73495752"/>
    <s v="MP10-4517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4270203-000-001"/>
    <s v="Audit Fee applies when avg ship chrg correction amnt is &gt; $1/pkg per acct num during invce wk. Please ensure pkgs are manifested with proper wght/dimensions; Trkg Num: 1Z59A1W10305574973 | 451510952"/>
    <n v="451510952"/>
    <s v="108304033-1"/>
    <s v="S73445229"/>
    <s v="MP10-8405"/>
    <d v="2025-02-2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7322076-000-004"/>
    <s v="Audit Fee applies when avg ship chrg correction amnt is &gt; $1/pkg per acct num during invce wk. Please ensure pkgs are manifested with proper wght/dimensions; Trkg Num: 1Z59A1W10305589976 | 451912843"/>
    <n v="451912843"/>
    <s v="108456576-1"/>
    <s v="S73499489"/>
    <s v="ID31-1832"/>
    <d v="2025-03-07T00:00:00"/>
    <m/>
    <m/>
    <n v="-1.65"/>
    <s v="Freight"/>
    <s v="SD2"/>
    <x v="3"/>
    <n v="1001268"/>
    <d v="2025-03-28T00:00:00"/>
    <n v="242783"/>
    <s v="MAR'25"/>
    <s v="CB2500629"/>
  </r>
  <r>
    <s v="Adjustments"/>
    <d v="2025-03-16T00:00:00"/>
    <s v="42786719-000-000"/>
    <s v="Audit Fee applies when avg ship chrg correction amnt is &gt; $1/pkg per acct num during invce wk. Please ensure pkgs are manifested with proper wght/dimensions; Trkg Num: 1Z59A1W10305793941 | 451760765"/>
    <n v="451760765"/>
    <s v="108400894-1"/>
    <s v="S73482136"/>
    <s v="OSD0112000826666"/>
    <d v="2025-03-03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4381036-000-005"/>
    <s v="Audit Fee applies when avg ship chrg correction amnt is &gt; $1/pkg per acct num during invce wk. Please ensure pkgs are manifested with proper wght/dimensions; Trkg Num: 1Z59A1W10305951789 | 451692752"/>
    <n v="451692752"/>
    <s v="108374002-1"/>
    <s v="S73471578"/>
    <s v="MP40-6548"/>
    <d v="2025-03-02T00:00:00"/>
    <m/>
    <m/>
    <n v="-1.65"/>
    <s v="Freight"/>
    <s v="SD2"/>
    <x v="3"/>
    <n v="1001268"/>
    <d v="2025-03-28T00:00:00"/>
    <n v="242783"/>
    <s v="MAR'25"/>
    <s v="CB2500629"/>
  </r>
  <r>
    <s v="Adjustments"/>
    <d v="2025-03-16T00:00:00"/>
    <s v="42099582-000-002"/>
    <s v="Audit Fee applies when avg ship chrg correction amnt is &gt; $1/pkg per acct num during invce wk. Please ensure pkgs are manifested with proper wght/dimensions; Trkg Num: 1Z59A1W10306550899 | 451959988"/>
    <n v="451959988"/>
    <s v="108474014-1"/>
    <s v="S73505042"/>
    <s v="CC16-0021"/>
    <d v="2025-03-08T00:00:00"/>
    <m/>
    <m/>
    <n v="-1.65"/>
    <s v="Freight"/>
    <s v="SD2"/>
    <x v="1"/>
    <n v="1001268"/>
    <d v="2025-03-28T00:00:00"/>
    <n v="242783"/>
    <s v="MAR'25"/>
    <s v="CB2500629"/>
  </r>
  <r>
    <s v="Adjustments"/>
    <d v="2025-02-23T00:00:00"/>
    <s v="27322076-000-005"/>
    <s v="Audit Fee applies when avg ship chrg correction amnt is &gt; $1/pkg per acct num during invce wk. Please ensure pkgs are manifested with proper wght/dimensions; Trkg Num: 1Z59A1W10307153576 | 450793251"/>
    <n v="450793251"/>
    <s v="108035821-1"/>
    <s v="S73325842"/>
    <s v="ID31-1833"/>
    <d v="2025-02-11T00:00:00"/>
    <m/>
    <m/>
    <n v="-1.65"/>
    <s v="Freight"/>
    <s v="SD2"/>
    <x v="3"/>
    <n v="1001268"/>
    <d v="2025-03-28T00:00:00"/>
    <n v="242783"/>
    <s v="MAR'25"/>
    <s v="CB2500629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W10307551001 | 451699672"/>
    <n v="451699672"/>
    <s v="108376978-1"/>
    <s v="S73472579"/>
    <s v="MP10-3830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0856399-000-002"/>
    <s v="Audit Fee applies when avg ship chrg correction amnt is &gt; $1/pkg per acct num during invce wk. Please ensure pkgs are manifested with proper wght/dimensions; Trkg Num: 1Z59A1W10307790146 | 451676919"/>
    <n v="451676919"/>
    <s v="108367655-1"/>
    <s v="S73469311"/>
    <s v="HH10-1825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0856399-000-006"/>
    <s v="Audit Fee applies when avg ship chrg correction amnt is &gt; $1/pkg per acct num during invce wk. Please ensure pkgs are manifested with proper wght/dimensions; Trkg Num: 1Z59A1W10307956619 | 450936586"/>
    <n v="450936586"/>
    <s v="108085938-1"/>
    <s v="S73347221"/>
    <s v="HH10-1865"/>
    <d v="2025-02-1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m/>
    <s v="Audit Fee applies when avg ship chrg correction amnt is &gt; $1/pkg per acct num during invce wk. Please ensure pkgs are manifested with proper wght/dimensions; Trkg Num: 1Z59A1W10307993374 | 451948895"/>
    <n v="451948895"/>
    <s v="108469455-1"/>
    <m/>
    <m/>
    <m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3474584-000-003"/>
    <s v="Audit Fee applies when avg ship chrg correction amnt is &gt; $1/pkg per acct num during invce wk. Please ensure pkgs are manifested with proper wght/dimensions; Trkg Num: 1Z59A1W10308094834 | 451538793"/>
    <n v="451538793"/>
    <s v="108314200-1"/>
    <s v="S73448751"/>
    <s v="MP10-8321"/>
    <d v="2025-02-26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7785287-000-001"/>
    <s v="Audit Fee applies when avg ship chrg correction amnt is &gt; $1/pkg per acct num during invce wk. Please ensure pkgs are manifested with proper wght/dimensions; Trkg Num: 1Z59A1W10308303250 | 451729283"/>
    <n v="451729283"/>
    <s v="108388588-1"/>
    <s v="S73478596"/>
    <s v="MP10-7383"/>
    <d v="2025-03-03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3474584-000-001"/>
    <s v="Audit Fee applies when avg ship chrg correction amnt is &gt; $1/pkg per acct num during invce wk. Please ensure pkgs are manifested with proper wght/dimensions; Trkg Num: 1Z59A1W10308360902 | 451958202"/>
    <n v="451958202"/>
    <s v="108473275-1"/>
    <s v="S73504899"/>
    <s v="MP10-8322"/>
    <d v="2025-03-0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2786719-000-000"/>
    <s v="Audit Fee applies when avg ship chrg correction amnt is &gt; $1/pkg per acct num during invce wk. Please ensure pkgs are manifested with proper wght/dimensions; Trkg Num: 1Z59A1W10308432325 | 451629966"/>
    <n v="451629966"/>
    <s v="108348697-1"/>
    <s v="S73462300"/>
    <s v="OSD0112000826666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W10308570471 | 451354112"/>
    <n v="451354112"/>
    <s v="108271079-1"/>
    <s v="S73433553"/>
    <s v="MP10-3830"/>
    <d v="2025-02-2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4316125-000-003"/>
    <s v="Audit Fee applies when avg ship chrg correction amnt is &gt; $1/pkg per acct num during invce wk. Please ensure pkgs are manifested with proper wght/dimensions; Trkg Num: 1Z59A1W10308753603 | 451670358"/>
    <n v="451670358"/>
    <s v="108364838-1"/>
    <s v="S73467827"/>
    <s v="MPS72-449"/>
    <d v="2025-03-02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36992056-000-001"/>
    <s v="Audit Fee applies when avg ship chrg correction amnt is &gt; $1/pkg per acct num during invce wk. Please ensure pkgs are manifested with proper wght/dimensions; Trkg Num: 1Z59A1W10309386277 | 451839478"/>
    <n v="451839478"/>
    <s v="108430082-1"/>
    <s v="S73490867"/>
    <s v="UHK10-0143"/>
    <d v="2025-03-05T00:00:00"/>
    <m/>
    <m/>
    <n v="-1.65"/>
    <s v="Freight"/>
    <s v="SD2"/>
    <x v="4"/>
    <n v="1001268"/>
    <d v="2025-03-28T00:00:00"/>
    <n v="242783"/>
    <s v="MAR'25"/>
    <s v="CB2500629"/>
  </r>
  <r>
    <s v="Adjustments"/>
    <d v="2025-03-16T00:00:00"/>
    <s v="26569436-000-002"/>
    <s v="Audit Fee applies when avg ship chrg correction amnt is &gt; $1/pkg per acct num during invce wk. Please ensure pkgs are manifested with proper wght/dimensions; Trkg Num: 1Z59A1W10309555192 | 452102501"/>
    <n v="452102501"/>
    <s v="108506346-1"/>
    <s v="S73520796"/>
    <s v="HH10-1619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26576895-000-000"/>
    <s v="Audit Fee applies when avg ship chrg correction amnt is &gt; $1/pkg per acct num during invce wk. Please ensure pkgs are manifested with proper wght/dimensions; Trkg Num: 1Z59A1W10309576017 | 451581345"/>
    <n v="451581345"/>
    <s v="108330655-1"/>
    <s v="S73454962"/>
    <s v="5DS10-0051"/>
    <d v="2025-02-2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6546833-000-008"/>
    <s v="Audit Fee applies when avg ship chrg correction amnt is &gt; $1/pkg per acct num during invce wk. Please ensure pkgs are manifested with proper wght/dimensions; Trkg Num: 1Z59A1W10309708035 | 451876550"/>
    <n v="451876550"/>
    <s v="108443980-1"/>
    <s v="S73495309"/>
    <s v="MP10-4517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23443634-000-006"/>
    <s v="Audit Fee applies when avg ship chrg correction amnt is &gt; $1/pkg per acct num during invce wk. Please ensure pkgs are manifested with proper wght/dimensions; Trkg Num: 1Z59A1W10310154078 | 450834802"/>
    <n v="450834802"/>
    <s v="108049699-1"/>
    <s v="S73332002"/>
    <s v="MP10-7212"/>
    <d v="2025-02-12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3474584-000-004"/>
    <s v="Audit Fee applies when avg ship chrg correction amnt is &gt; $1/pkg per acct num during invce wk. Please ensure pkgs are manifested with proper wght/dimensions; Trkg Num: 1Z59A1W10310179079 | 451630843"/>
    <n v="451630843"/>
    <s v="108348897-1"/>
    <s v="S73462363"/>
    <s v="MP10-8323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399395-000-022"/>
    <s v="Audit Fee applies when avg ship chrg correction amnt is &gt; $1/pkg per acct num during invce wk. Please ensure pkgs are manifested with proper wght/dimensions; Trkg Num: 1Z59A1W10310511351 | 451858029"/>
    <n v="451858029"/>
    <s v="108436930-1"/>
    <s v="S73493179"/>
    <s v="MPS72-386"/>
    <d v="2025-03-06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23119294-000-007"/>
    <s v="Audit Fee applies when avg ship chrg correction amnt is &gt; $1/pkg per acct num during invce wk. Please ensure pkgs are manifested with proper wght/dimensions; Trkg Num: 1Z59A1W10310545495 | 451792565"/>
    <n v="451792565"/>
    <s v="108412794-1"/>
    <s v="S73485848"/>
    <s v="MP40-7909"/>
    <d v="2025-03-04T00:00:00"/>
    <m/>
    <m/>
    <n v="-1.65"/>
    <s v="Freight"/>
    <s v="SD2"/>
    <x v="3"/>
    <n v="1001268"/>
    <d v="2025-03-28T00:00:00"/>
    <n v="242783"/>
    <s v="MAR'25"/>
    <s v="CB2500629"/>
  </r>
  <r>
    <s v="Adjustments"/>
    <d v="2025-02-23T00:00:00"/>
    <s v="16648925-000-002"/>
    <s v="Audit Fee applies when avg ship chrg correction amnt is &gt; $1/pkg per acct num during invce wk. Please ensure pkgs are manifested with proper wght/dimensions; Trkg Num: 1Z59A1W10310807265 | 450927992"/>
    <n v="450927992"/>
    <s v="108082760-1"/>
    <s v="S73345902"/>
    <s v="HH10-1224"/>
    <d v="2025-02-14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881988-000-005"/>
    <s v="Audit Fee applies when avg ship chrg correction amnt is &gt; $1/pkg per acct num during invce wk. Please ensure pkgs are manifested with proper wght/dimensions; Trkg Num: 1Z59A1W10310827261 | 451593421"/>
    <n v="451593421"/>
    <s v="108335000-1"/>
    <s v="S73457037"/>
    <s v="MP10-7484"/>
    <d v="2025-02-28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26576895-000-000"/>
    <s v="Audit Fee applies when avg ship chrg correction amnt is &gt; $1/pkg per acct num during invce wk. Please ensure pkgs are manifested with proper wght/dimensions; Trkg Num: 1Z59A1W10311152578 | 450745305"/>
    <n v="450745305"/>
    <s v="108020557-1"/>
    <s v="S73319382"/>
    <s v="5DS10-0051"/>
    <d v="2025-02-10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657016-000-001"/>
    <s v="Audit Fee applies when avg ship chrg correction amnt is &gt; $1/pkg per acct num during invce wk. Please ensure pkgs are manifested with proper wght/dimensions; Trkg Num: 1Z59A1W10311606462 | 450991129"/>
    <n v="450991129"/>
    <s v="108105761-1"/>
    <s v="S73355750"/>
    <s v="MP10-8299"/>
    <d v="2025-02-15T00:00:00"/>
    <m/>
    <m/>
    <n v="-1.65"/>
    <s v="Freight"/>
    <s v="SD2"/>
    <x v="1"/>
    <n v="1001268"/>
    <d v="2025-03-28T00:00:00"/>
    <n v="242783"/>
    <s v="MAR'25"/>
    <s v="CB2500629"/>
  </r>
  <r>
    <s v="Adjustments"/>
    <d v="2025-03-09T00:00:00"/>
    <s v="19881988-000-005"/>
    <s v="Audit Fee applies when avg ship chrg correction amnt is &gt; $1/pkg per acct num during invce wk. Please ensure pkgs are manifested with proper wght/dimensions; Trkg Num: 1Z59A1W10311623523 | 451481812"/>
    <n v="451481812"/>
    <s v="108293911-1"/>
    <s v="S73441675"/>
    <s v="MP10-7484"/>
    <d v="2025-02-25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W10311759744 | 450690302"/>
    <n v="450690302"/>
    <s v="108000321-1"/>
    <s v="S73307571"/>
    <s v="MP10-3830"/>
    <d v="2025-02-0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4054162-000-002"/>
    <s v="Audit Fee applies when avg ship chrg correction amnt is &gt; $1/pkg per acct num during invce wk. Please ensure pkgs are manifested with proper wght/dimensions; Trkg Num: 1Z59A1W10312097832 | 451634887"/>
    <n v="451634887"/>
    <s v="108350716-1"/>
    <s v="S73463010"/>
    <s v="MPE10-1047"/>
    <d v="2025-03-01T00:00:00"/>
    <m/>
    <m/>
    <n v="-1.65"/>
    <s v="Freight"/>
    <s v="SD2"/>
    <x v="1"/>
    <n v="1001268"/>
    <d v="2025-03-28T00:00:00"/>
    <n v="242783"/>
    <s v="MAR'25"/>
    <s v="CB2500629"/>
  </r>
  <r>
    <s v="Adjustments"/>
    <d v="2025-03-16T00:00:00"/>
    <m/>
    <s v="Audit Fee applies when avg ship chrg correction amnt is &gt; $1/pkg per acct num during invce wk. Please ensure pkgs are manifested with proper wght/dimensions; Trkg Num: 1Z59A1W10312357088 | 451810272"/>
    <n v="451810272"/>
    <s v="108419027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43474584-000-005"/>
    <s v="Audit Fee applies when avg ship chrg correction amnt is &gt; $1/pkg per acct num during invce wk. Please ensure pkgs are manifested with proper wght/dimensions; Trkg Num: 1Z59A1W10313077334 | 450946451"/>
    <n v="450946451"/>
    <s v="108090036-1"/>
    <s v="S73348922"/>
    <s v="MP10-8325"/>
    <d v="2025-02-14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36992056-000-001"/>
    <s v="Audit Fee applies when avg ship chrg correction amnt is &gt; $1/pkg per acct num during invce wk. Please ensure pkgs are manifested with proper wght/dimensions; Trkg Num: 1Z59A1W10313608028 | 451058870"/>
    <n v="451058870"/>
    <s v="108132306-1"/>
    <s v="S73369306"/>
    <s v="UHK10-0143"/>
    <d v="2025-02-16T00:00:00"/>
    <m/>
    <m/>
    <n v="-1.65"/>
    <s v="Freight"/>
    <s v="SD2"/>
    <x v="4"/>
    <n v="1001268"/>
    <d v="2025-03-28T00:00:00"/>
    <n v="242783"/>
    <s v="MAR'25"/>
    <s v="CB2500629"/>
  </r>
  <r>
    <s v="Adjustments"/>
    <d v="2025-03-16T00:00:00"/>
    <s v="19399395-000-002"/>
    <s v="Audit Fee applies when avg ship chrg correction amnt is &gt; $1/pkg per acct num during invce wk. Please ensure pkgs are manifested with proper wght/dimensions; Trkg Num: 1Z59A1W10313703951 | 451752028"/>
    <n v="451752028"/>
    <s v="108397645-1"/>
    <s v="S73480902"/>
    <s v="MPS72-164"/>
    <d v="2025-03-03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28389938-000-002"/>
    <s v="Audit Fee applies when avg ship chrg correction amnt is &gt; $1/pkg per acct num during invce wk. Please ensure pkgs are manifested with proper wght/dimensions; Trkg Num: 1Z59A1W10313952209 | 451670534"/>
    <n v="451670534"/>
    <s v="108364970-1"/>
    <s v="S73467956"/>
    <s v="MP72-5664"/>
    <d v="2025-03-02T00:00:00"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43809389-000-002"/>
    <s v="Audit Fee applies when avg ship chrg correction amnt is &gt; $1/pkg per acct num during invce wk. Please ensure pkgs are manifested with proper wght/dimensions; Trkg Num: 1Z59A1W10314511291 | 450627243"/>
    <n v="450627243"/>
    <s v="107978776-1"/>
    <s v="S73300553"/>
    <s v="PET63PC6185-LG"/>
    <d v="2025-02-07T00:00:00"/>
    <m/>
    <m/>
    <n v="-1.65"/>
    <s v="Freight"/>
    <s v="SD2"/>
    <x v="5"/>
    <n v="1001268"/>
    <d v="2025-03-28T00:00:00"/>
    <n v="242783"/>
    <s v="MAR'25"/>
    <s v="CB2500629"/>
  </r>
  <r>
    <s v="Adjustments"/>
    <d v="2025-02-23T00:00:00"/>
    <s v="19399395-000-027"/>
    <s v="Audit Fee applies when avg ship chrg correction amnt is &gt; $1/pkg per acct num during invce wk. Please ensure pkgs are manifested with proper wght/dimensions; Trkg Num: 1Z59A1W10314520290 | 451018297"/>
    <n v="451018297"/>
    <s v="108116108-1"/>
    <s v="S73360982"/>
    <s v="MPS72-479"/>
    <d v="2025-02-16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23443634-000-006"/>
    <s v="Audit Fee applies when avg ship chrg correction amnt is &gt; $1/pkg per acct num during invce wk. Please ensure pkgs are manifested with proper wght/dimensions; Trkg Num: 1Z59A1W10314544694 | 451777636"/>
    <n v="451777636"/>
    <s v="108407256-1"/>
    <s v="S73484211"/>
    <s v="MP10-7212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2099582-000-000"/>
    <s v="Audit Fee applies when avg ship chrg correction amnt is &gt; $1/pkg per acct num during invce wk. Please ensure pkgs are manifested with proper wght/dimensions; Trkg Num: 1Z59A1W10314843263 | 452098284"/>
    <n v="452098284"/>
    <s v="108501683-1"/>
    <s v="S73515988"/>
    <s v="CC16-0019"/>
    <d v="2025-03-10T00:00:00"/>
    <m/>
    <m/>
    <n v="-1.65"/>
    <s v="Freight"/>
    <s v="SD2"/>
    <x v="1"/>
    <n v="1001268"/>
    <d v="2025-03-28T00:00:00"/>
    <n v="242783"/>
    <s v="MAR'25"/>
    <s v="CB2500629"/>
  </r>
  <r>
    <s v="Adjustments"/>
    <d v="2025-03-16T00:00:00"/>
    <s v="43942077-000-024"/>
    <s v="Audit Fee applies when avg ship chrg correction amnt is &gt; $1/pkg per acct num during invce wk. Please ensure pkgs are manifested with proper wght/dimensions; Trkg Num: 1Z59A1W10315149682 | 451567793"/>
    <n v="451567793"/>
    <s v="108325539-1"/>
    <s v="S73452775"/>
    <s v="ST54-0234"/>
    <d v="2025-02-27T00:00:00"/>
    <m/>
    <m/>
    <n v="-1.65"/>
    <s v="Freight"/>
    <s v="SD2"/>
    <x v="6"/>
    <n v="1001268"/>
    <d v="2025-03-28T00:00:00"/>
    <n v="242783"/>
    <s v="MAR'25"/>
    <s v="CB2500629"/>
  </r>
  <r>
    <s v="Adjustments"/>
    <d v="2025-03-09T00:00:00"/>
    <s v="42099582-000-000"/>
    <s v="Audit Fee applies when avg ship chrg correction amnt is &gt; $1/pkg per acct num during invce wk. Please ensure pkgs are manifested with proper wght/dimensions; Trkg Num: 1Z59A1W10315152801 | 451758887"/>
    <n v="451758887"/>
    <s v="108400255-1"/>
    <s v="S73481546"/>
    <s v="CC16-0019"/>
    <d v="2025-03-03T00:00:00"/>
    <m/>
    <m/>
    <n v="-1.65"/>
    <s v="Freight"/>
    <s v="SD2"/>
    <x v="1"/>
    <n v="1001268"/>
    <d v="2025-03-28T00:00:00"/>
    <n v="242783"/>
    <s v="MAR'25"/>
    <s v="CB2500629"/>
  </r>
  <r>
    <s v="Adjustments"/>
    <d v="2025-03-16T00:00:00"/>
    <s v="36737143-000-001"/>
    <s v="Audit Fee applies when avg ship chrg correction amnt is &gt; $1/pkg per acct num during invce wk. Please ensure pkgs are manifested with proper wght/dimensions; Trkg Num: 1Z59A1W10315225625 | 451525940"/>
    <n v="451525940"/>
    <s v="108309538-1"/>
    <s v="S73447148"/>
    <s v="II70-1121"/>
    <d v="2025-02-26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9670280-000-005"/>
    <s v="Audit Fee applies when avg ship chrg correction amnt is &gt; $1/pkg per acct num during invce wk. Please ensure pkgs are manifested with proper wght/dimensions; Trkg Num: 1Z59A1W10315491132 | 451393049"/>
    <n v="451393049"/>
    <s v="108259766-1"/>
    <s v="S73427770"/>
    <s v="MP72-3613"/>
    <d v="2025-02-23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6546833-000-001"/>
    <s v="Audit Fee applies when avg ship chrg correction amnt is &gt; $1/pkg per acct num during invce wk. Please ensure pkgs are manifested with proper wght/dimensions; Trkg Num: 1Z59A1W10315785048 | 451510657"/>
    <n v="451510657"/>
    <s v="108304035-1"/>
    <s v="S73445301"/>
    <s v="MP10-949"/>
    <d v="2025-02-26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3558089-000-002"/>
    <s v="Audit Fee applies when avg ship chrg correction amnt is &gt; $1/pkg per acct num during invce wk. Please ensure pkgs are manifested with proper wght/dimensions; Trkg Num: 1Z59A1W10315786949 | 451578555"/>
    <n v="451578555"/>
    <s v="108329668-1"/>
    <s v="S73454571"/>
    <s v="MP10-7823"/>
    <d v="2025-02-2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7452693-000-000"/>
    <s v="Audit Fee applies when avg ship chrg correction amnt is &gt; $1/pkg per acct num during invce wk. Please ensure pkgs are manifested with proper wght/dimensions; Trkg Num: 1Z59A1W10315787046 | 451575944"/>
    <n v="451575944"/>
    <s v="108328495-1"/>
    <s v="S73454038"/>
    <s v="HH30-709A"/>
    <d v="2025-02-2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3946162-000-001"/>
    <s v="Audit Fee applies when avg ship chrg correction amnt is &gt; $1/pkg per acct num during invce wk. Please ensure pkgs are manifested with proper wght/dimensions; Trkg Num: 1Z59A1W10315799444 | 451942966"/>
    <n v="451942966"/>
    <s v="108467255-1"/>
    <s v="S73503062"/>
    <s v="MP10-174"/>
    <d v="2025-03-0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4607139-000-000"/>
    <s v="Audit Fee applies when avg ship chrg correction amnt is &gt; $1/pkg per acct num during invce wk. Please ensure pkgs are manifested with proper wght/dimensions; Trkg Num: 1Z59A1W10315981371 | 451699235"/>
    <n v="451699235"/>
    <s v="108376990-1"/>
    <s v="S73472523"/>
    <s v="MP10-257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3443634-000-006"/>
    <s v="Audit Fee applies when avg ship chrg correction amnt is &gt; $1/pkg per acct num during invce wk. Please ensure pkgs are manifested with proper wght/dimensions; Trkg Num: 1Z59A1W10316042428 | 451993660"/>
    <n v="451993660"/>
    <s v="108485963-1"/>
    <s v="S73509384"/>
    <s v="MP10-7212"/>
    <d v="2025-03-09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36992056-000-000"/>
    <s v="Audit Fee applies when avg ship chrg correction amnt is &gt; $1/pkg per acct num during invce wk. Please ensure pkgs are manifested with proper wght/dimensions; Trkg Num: 1Z59A1W10316322581 | 450784878"/>
    <n v="450784878"/>
    <s v="108032874-2"/>
    <s v="S73324107"/>
    <s v="UHK10-0142"/>
    <d v="2025-02-10T00:00:00"/>
    <m/>
    <m/>
    <n v="-1.65"/>
    <s v="Freight"/>
    <s v="SD2"/>
    <x v="4"/>
    <n v="1001268"/>
    <d v="2025-03-28T00:00:00"/>
    <n v="242783"/>
    <s v="MAR'25"/>
    <s v="CB2500629"/>
  </r>
  <r>
    <s v="Adjustments"/>
    <d v="2025-02-23T00:00:00"/>
    <s v="16546833-000-006"/>
    <s v="Audit Fee applies when avg ship chrg correction amnt is &gt; $1/pkg per acct num during invce wk. Please ensure pkgs are manifested with proper wght/dimensions; Trkg Num: 1Z59A1W10316327406 | 450975509"/>
    <n v="450975509"/>
    <s v="108099609-1"/>
    <s v="S73353599"/>
    <s v="MP10-4519"/>
    <d v="2025-02-15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3267144-000-000"/>
    <s v="Audit Fee applies when avg ship chrg correction amnt is &gt; $1/pkg per acct num during invce wk. Please ensure pkgs are manifested with proper wght/dimensions; Trkg Num: 1Z59A1W10316783173 | 451731780"/>
    <n v="451731780"/>
    <s v="108389979-1"/>
    <s v="S73478918"/>
    <s v="MP10-069"/>
    <d v="2025-03-03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6992056-000-001"/>
    <s v="Audit Fee applies when avg ship chrg correction amnt is &gt; $1/pkg per acct num during invce wk. Please ensure pkgs are manifested with proper wght/dimensions; Trkg Num: 1Z59A1W10317095334 | 451533123"/>
    <n v="451533123"/>
    <s v="108316230-1"/>
    <s v="S73449364"/>
    <s v="UHK10-0143"/>
    <d v="2025-02-26T00:00:00"/>
    <m/>
    <m/>
    <n v="-1.65"/>
    <s v="Freight"/>
    <s v="SD2"/>
    <x v="4"/>
    <n v="1001268"/>
    <d v="2025-03-28T00:00:00"/>
    <n v="242783"/>
    <s v="MAR'25"/>
    <s v="CB2500629"/>
  </r>
  <r>
    <s v="Adjustments"/>
    <d v="2025-03-16T00:00:00"/>
    <s v="23443634-000-006"/>
    <s v="Audit Fee applies when avg ship chrg correction amnt is &gt; $1/pkg per acct num during invce wk. Please ensure pkgs are manifested with proper wght/dimensions; Trkg Num: 1Z59A1W10317245127 | 452116306"/>
    <n v="452116306"/>
    <s v="108508668-1"/>
    <s v="S73522281"/>
    <s v="MP10-7212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461713-000-002"/>
    <s v="Audit Fee applies when avg ship chrg correction amnt is &gt; $1/pkg per acct num during invce wk. Please ensure pkgs are manifested with proper wght/dimensions; Trkg Num: 1Z59A1W10317581979 | 451722724"/>
    <n v="451722724"/>
    <s v="108386139-1"/>
    <s v="S73477725"/>
    <s v="MP10-3448"/>
    <d v="2025-03-03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670280-000-002"/>
    <s v="Audit Fee applies when avg ship chrg correction amnt is &gt; $1/pkg per acct num during invce wk. Please ensure pkgs are manifested with proper wght/dimensions; Trkg Num: 1Z59A1W10317761640 | 450661714"/>
    <n v="450661714"/>
    <s v="107990301-1"/>
    <s v="S73302627"/>
    <s v="MP72-3607"/>
    <d v="2025-02-08T00:00:00"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42657016-000-000"/>
    <s v="Audit Fee applies when avg ship chrg correction amnt is &gt; $1/pkg per acct num during invce wk. Please ensure pkgs are manifested with proper wght/dimensions; Trkg Num: 1Z59A1W10317765146 | 450898441"/>
    <n v="450898441"/>
    <s v="108072177-1"/>
    <s v="S73341254"/>
    <s v="MP10-8298"/>
    <d v="2025-02-13T00:00:00"/>
    <m/>
    <m/>
    <n v="-1.65"/>
    <s v="Freight"/>
    <s v="SD2"/>
    <x v="1"/>
    <n v="1001268"/>
    <d v="2025-03-28T00:00:00"/>
    <n v="242783"/>
    <s v="MAR'25"/>
    <s v="CB2500629"/>
  </r>
  <r>
    <s v="Adjustments"/>
    <d v="2025-03-09T00:00:00"/>
    <s v="26576895-000-000"/>
    <s v="Audit Fee applies when avg ship chrg correction amnt is &gt; $1/pkg per acct num during invce wk. Please ensure pkgs are manifested with proper wght/dimensions; Trkg Num: 1Z59A1W10317784349 | 451504052"/>
    <n v="451504052"/>
    <s v="108301488-1"/>
    <s v="S73444455"/>
    <s v="5DS10-0051"/>
    <d v="2025-02-2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3443634-000-006"/>
    <s v="Audit Fee applies when avg ship chrg correction amnt is &gt; $1/pkg per acct num during invce wk. Please ensure pkgs are manifested with proper wght/dimensions; Trkg Num: 1Z59A1W10317805147 | 452116306"/>
    <n v="452116306"/>
    <s v="108508668-1"/>
    <s v="S73522281"/>
    <s v="MP10-7212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657016-000-001"/>
    <s v="Audit Fee applies when avg ship chrg correction amnt is &gt; $1/pkg per acct num during invce wk. Please ensure pkgs are manifested with proper wght/dimensions; Trkg Num: 1Z59A1W10318008060 | 451068113"/>
    <n v="451068113"/>
    <s v="108136308-1"/>
    <s v="S73372671"/>
    <s v="MP10-8299"/>
    <d v="2025-02-16T00:00:00"/>
    <m/>
    <m/>
    <n v="-1.65"/>
    <s v="Freight"/>
    <s v="SD2"/>
    <x v="1"/>
    <n v="1001268"/>
    <d v="2025-03-28T00:00:00"/>
    <n v="242783"/>
    <s v="MAR'25"/>
    <s v="CB2500629"/>
  </r>
  <r>
    <s v="Adjustments"/>
    <d v="2025-03-09T00:00:00"/>
    <s v="21180449-000-000"/>
    <s v="Audit Fee applies when avg ship chrg correction amnt is &gt; $1/pkg per acct num during invce wk. Please ensure pkgs are manifested with proper wght/dimensions; Trkg Num: 1Z59A1W10318182078 | 451724183"/>
    <n v="451724183"/>
    <s v="108386520-1"/>
    <s v="S73477897"/>
    <s v="UHK10-0017"/>
    <d v="2025-03-03T00:00:00"/>
    <m/>
    <m/>
    <n v="-1.65"/>
    <s v="Freight"/>
    <s v="SD2"/>
    <x v="4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18387213 | 451820598"/>
    <n v="451820598"/>
    <s v="108430645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6546833-000-007"/>
    <s v="Audit Fee applies when avg ship chrg correction amnt is &gt; $1/pkg per acct num during invce wk. Please ensure pkgs are manifested with proper wght/dimensions; Trkg Num: 1Z59A1W10319155186 | 451806143"/>
    <n v="451806143"/>
    <s v="108417522-1"/>
    <s v="S73487223"/>
    <s v="MP10-4518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W10319311239 | 451917680"/>
    <n v="451917680"/>
    <s v="108458411-1"/>
    <s v="S73499965"/>
    <s v="MP10-3830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5"/>
    <s v="Audit Fee applies when avg ship chrg correction amnt is &gt; $1/pkg per acct num during invce wk. Please ensure pkgs are manifested with proper wght/dimensions; Trkg Num: 1Z59A1W10319515859 | 452262656"/>
    <n v="452262656"/>
    <s v="108518949-1"/>
    <s v="S73528248"/>
    <s v="MP10-7954"/>
    <d v="2025-03-11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7785287-000-001"/>
    <s v="Audit Fee applies when avg ship chrg correction amnt is &gt; $1/pkg per acct num during invce wk. Please ensure pkgs are manifested with proper wght/dimensions; Trkg Num: 1Z59A1W10320113021 | 451890058"/>
    <n v="451890058"/>
    <s v="108447785-1"/>
    <s v="S73496557"/>
    <s v="MP10-7383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657016-000-001"/>
    <s v="Audit Fee applies when avg ship chrg correction amnt is &gt; $1/pkg per acct num during invce wk. Please ensure pkgs are manifested with proper wght/dimensions; Trkg Num: 1Z59A1W10320353138 | 451003084"/>
    <n v="451003084"/>
    <s v="108109998-1"/>
    <s v="S73357625"/>
    <s v="MP10-8299"/>
    <d v="2025-02-15T00:00:00"/>
    <m/>
    <m/>
    <n v="-1.65"/>
    <s v="Freight"/>
    <s v="SD2"/>
    <x v="1"/>
    <n v="1001268"/>
    <d v="2025-03-28T00:00:00"/>
    <n v="242783"/>
    <s v="MAR'25"/>
    <s v="CB2500629"/>
  </r>
  <r>
    <s v="Adjustments"/>
    <d v="2025-02-23T00:00:00"/>
    <s v="38820878-000-001"/>
    <s v="Audit Fee applies when avg ship chrg correction amnt is &gt; $1/pkg per acct num during invce wk. Please ensure pkgs are manifested with proper wght/dimensions; Trkg Num: 1Z59A1W10320600674 | 450845557"/>
    <n v="450845557"/>
    <s v="108053036-1"/>
    <s v="S73333557"/>
    <s v="LCN73-0132"/>
    <d v="2025-02-12T00:00:00"/>
    <m/>
    <m/>
    <n v="-1.65"/>
    <s v="Freight"/>
    <s v="SD2"/>
    <x v="7"/>
    <n v="1001268"/>
    <d v="2025-03-28T00:00:00"/>
    <n v="242783"/>
    <s v="MAR'25"/>
    <s v="CB2500629"/>
  </r>
  <r>
    <s v="Adjustments"/>
    <d v="2025-02-23T00:00:00"/>
    <m/>
    <s v="Audit Fee applies when avg ship chrg correction amnt is &gt; $1/pkg per acct num during invce wk. Please ensure pkgs are manifested with proper wght/dimensions; Trkg Num: 1Z59A1W10320734404 | 451031377"/>
    <n v="451031377"/>
    <s v="108121634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37293008-000-000"/>
    <s v="Audit Fee applies when avg ship chrg correction amnt is &gt; $1/pkg per acct num during invce wk. Please ensure pkgs are manifested with proper wght/dimensions; Trkg Num: 1Z59A1W10320955461 | 451730339"/>
    <n v="451730339"/>
    <s v="108391595-1"/>
    <s v="S73479322"/>
    <s v="UHK10-0156"/>
    <d v="2025-03-03T00:00:00"/>
    <m/>
    <m/>
    <n v="-1.65"/>
    <s v="Freight"/>
    <s v="SD2"/>
    <x v="4"/>
    <n v="1001268"/>
    <d v="2025-03-28T00:00:00"/>
    <n v="242783"/>
    <s v="MAR'25"/>
    <s v="CB2500629"/>
  </r>
  <r>
    <s v="Adjustments"/>
    <d v="2025-03-09T00:00:00"/>
    <s v="40765289-000-001"/>
    <s v="Audit Fee applies when avg ship chrg correction amnt is &gt; $1/pkg per acct num during invce wk. Please ensure pkgs are manifested with proper wght/dimensions; Trkg Num: 1Z59A1W10321289171 | 451480505"/>
    <n v="451480505"/>
    <s v="108294112-1"/>
    <s v="S73444318"/>
    <s v="BR72-3763"/>
    <d v="2025-02-25T00:00:00"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m/>
    <s v="Audit Fee applies when avg ship chrg correction amnt is &gt; $1/pkg per acct num during invce wk. Please ensure pkgs are manifested with proper wght/dimensions; Trkg Num: 1Z59A1W10321357132 | 451011515"/>
    <n v="451011515"/>
    <s v="108113504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9752498-000-003"/>
    <s v="Audit Fee applies when avg ship chrg correction amnt is &gt; $1/pkg per acct num during invce wk. Please ensure pkgs are manifested with proper wght/dimensions; Trkg Num: 1Z59A1W10321359603 | 451653098"/>
    <n v="451653098"/>
    <s v="108357956-1"/>
    <s v="S73465261"/>
    <s v="MP10-7953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1591582-000-001"/>
    <s v="Audit Fee applies when avg ship chrg correction amnt is &gt; $1/pkg per acct num during invce wk. Please ensure pkgs are manifested with proper wght/dimensions; Trkg Num: 1Z59A1W10321834410 | 451896676"/>
    <n v="451896676"/>
    <s v="108450069-1"/>
    <s v="S73497434"/>
    <s v="MP10-8204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6648925-000-002"/>
    <s v="Audit Fee applies when avg ship chrg correction amnt is &gt; $1/pkg per acct num during invce wk. Please ensure pkgs are manifested with proper wght/dimensions; Trkg Num: 1Z59A1W10321909750 | 451049389"/>
    <n v="451049389"/>
    <s v="108128916-1"/>
    <s v="S73367704"/>
    <s v="HH10-1224"/>
    <d v="2025-02-16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657016-000-000"/>
    <s v="Audit Fee applies when avg ship chrg correction amnt is &gt; $1/pkg per acct num during invce wk. Please ensure pkgs are manifested with proper wght/dimensions; Trkg Num: 1Z59A1W10321949921 | 451005458"/>
    <n v="451005458"/>
    <s v="108110885-1"/>
    <s v="S73358012"/>
    <s v="MP10-8298"/>
    <d v="2025-02-15T00:00:00"/>
    <m/>
    <m/>
    <n v="-1.65"/>
    <s v="Freight"/>
    <s v="SD2"/>
    <x v="1"/>
    <n v="1001268"/>
    <d v="2025-03-28T00:00:00"/>
    <n v="242783"/>
    <s v="MAR'25"/>
    <s v="CB2500629"/>
  </r>
  <r>
    <s v="Adjustments"/>
    <d v="2025-02-23T00:00:00"/>
    <s v="27322076-000-005"/>
    <s v="Audit Fee applies when avg ship chrg correction amnt is &gt; $1/pkg per acct num during invce wk. Please ensure pkgs are manifested with proper wght/dimensions; Trkg Num: 1Z59A1W10321993169 | 450793251"/>
    <n v="450793251"/>
    <s v="108035821-1"/>
    <s v="S73325842"/>
    <s v="ID31-1833"/>
    <d v="2025-02-11T00:00:00"/>
    <m/>
    <m/>
    <n v="-1.65"/>
    <s v="Freight"/>
    <s v="SD2"/>
    <x v="3"/>
    <n v="1001268"/>
    <d v="2025-03-28T00:00:00"/>
    <n v="242783"/>
    <s v="MAR'25"/>
    <s v="CB2500629"/>
  </r>
  <r>
    <s v="Adjustments"/>
    <d v="2025-03-09T00:00:00"/>
    <s v="26576895-000-000"/>
    <s v="Audit Fee applies when avg ship chrg correction amnt is &gt; $1/pkg per acct num during invce wk. Please ensure pkgs are manifested with proper wght/dimensions; Trkg Num: 1Z59A1W10322268629 | 451684131"/>
    <n v="451684131"/>
    <s v="108370449-1"/>
    <s v="S73470327"/>
    <s v="5DS10-0051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6648925-000-002"/>
    <s v="Audit Fee applies when avg ship chrg correction amnt is &gt; $1/pkg per acct num during invce wk. Please ensure pkgs are manifested with proper wght/dimensions; Trkg Num: 1Z59A1W10322537221 | 451056382"/>
    <n v="451056382"/>
    <s v="108138584-1"/>
    <s v="S73373511"/>
    <s v="HH10-1224"/>
    <d v="2025-02-16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23443634-000-006"/>
    <s v="Audit Fee applies when avg ship chrg correction amnt is &gt; $1/pkg per acct num during invce wk. Please ensure pkgs are manifested with proper wght/dimensions; Trkg Num: 1Z59A1W10322712013 | 451697066"/>
    <n v="451697066"/>
    <s v="108375822-1"/>
    <s v="S73472158"/>
    <s v="MP10-7212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6576895-000-000"/>
    <s v="Audit Fee applies when avg ship chrg correction amnt is &gt; $1/pkg per acct num during invce wk. Please ensure pkgs are manifested with proper wght/dimensions; Trkg Num: 1Z59A1W10322716331 | 452297803"/>
    <n v="452297803"/>
    <s v="108522588-1"/>
    <s v="S73529606"/>
    <s v="5DS10-0051"/>
    <d v="2025-03-11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7785287-000-001"/>
    <s v="Audit Fee applies when avg ship chrg correction amnt is &gt; $1/pkg per acct num during invce wk. Please ensure pkgs are manifested with proper wght/dimensions; Trkg Num: 1Z59A1W10322877882 | 451615169"/>
    <n v="451615169"/>
    <s v="108342936-1"/>
    <s v="S73459899"/>
    <s v="MP10-7383"/>
    <d v="2025-02-28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2786719-000-007"/>
    <s v="Audit Fee applies when avg ship chrg correction amnt is &gt; $1/pkg per acct num during invce wk. Please ensure pkgs are manifested with proper wght/dimensions; Trkg Num: 1Z59A1W10322914617 | 451795035"/>
    <n v="451795035"/>
    <s v="108413699-1"/>
    <s v="S73486090"/>
    <s v="OSD0112000826667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1367343-000-001"/>
    <s v="Audit Fee applies when avg ship chrg correction amnt is &gt; $1/pkg per acct num during invce wk. Please ensure pkgs are manifested with proper wght/dimensions; Trkg Num: 1Z59A1W10323422058 | 451564400"/>
    <n v="451564400"/>
    <s v="108324231-1"/>
    <s v="S73452430"/>
    <s v="HH10-1837"/>
    <d v="2025-02-2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m/>
    <s v="Audit Fee applies when avg ship chrg correction amnt is &gt; $1/pkg per acct num during invce wk. Please ensure pkgs are manifested with proper wght/dimensions; Trkg Num: 1Z59A1W10323520899 | 451959772"/>
    <n v="451959772"/>
    <s v="108473736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35416590-000-002"/>
    <s v="Audit Fee applies when avg ship chrg correction amnt is &gt; $1/pkg per acct num during invce wk. Please ensure pkgs are manifested with proper wght/dimensions; Trkg Num: 1Z59A1W10323599476 | 451657207"/>
    <n v="451657207"/>
    <s v="108359576-1"/>
    <s v="S73465790"/>
    <s v="MP10-7090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6546833-000-006"/>
    <s v="Audit Fee applies when avg ship chrg correction amnt is &gt; $1/pkg per acct num during invce wk. Please ensure pkgs are manifested with proper wght/dimensions; Trkg Num: 1Z59A1W10323604610 | 451540152"/>
    <n v="451540152"/>
    <s v="108314680-1"/>
    <s v="S73448892"/>
    <s v="MP10-4519"/>
    <d v="2025-02-2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6569436-000-002"/>
    <s v="Audit Fee applies when avg ship chrg correction amnt is &gt; $1/pkg per acct num during invce wk. Please ensure pkgs are manifested with proper wght/dimensions; Trkg Num: 1Z59A1W10323669140 | 452108522"/>
    <n v="452108522"/>
    <s v="108505626-1"/>
    <s v="S73520102"/>
    <s v="HH10-1619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3130256-000-002"/>
    <s v="Audit Fee applies when avg ship chrg correction amnt is &gt; $1/pkg per acct num during invce wk. Please ensure pkgs are manifested with proper wght/dimensions; Trkg Num: 1Z59A1W10323857446 | 451906664"/>
    <n v="451906664"/>
    <s v="108454331-1"/>
    <s v="S73498837"/>
    <s v="MPS73-433"/>
    <d v="2025-03-07T00:00:00"/>
    <m/>
    <m/>
    <n v="-1.65"/>
    <s v="Freight"/>
    <s v="SD2"/>
    <x v="7"/>
    <n v="1001268"/>
    <d v="2025-03-28T00:00:00"/>
    <n v="242783"/>
    <s v="MAR'25"/>
    <s v="CB2500629"/>
  </r>
  <r>
    <s v="Adjustments"/>
    <d v="2025-03-16T00:00:00"/>
    <s v="18523707-000-000"/>
    <s v="Audit Fee applies when avg ship chrg correction amnt is &gt; $1/pkg per acct num during invce wk. Please ensure pkgs are manifested with proper wght/dimensions; Trkg Num: 1Z59A1W10323946911 | 451645074"/>
    <n v="451645074"/>
    <s v="108354718-1"/>
    <s v="S73464265"/>
    <s v="MP10-2639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2786719-000-000"/>
    <s v="Audit Fee applies when avg ship chrg correction amnt is &gt; $1/pkg per acct num during invce wk. Please ensure pkgs are manifested with proper wght/dimensions; Trkg Num: 1Z59A1W10323988984 | 451706141"/>
    <n v="451706141"/>
    <s v="108379636-1"/>
    <s v="S73473926"/>
    <s v="OSD0112000826666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3474584-000-005"/>
    <s v="Audit Fee applies when avg ship chrg correction amnt is &gt; $1/pkg per acct num during invce wk. Please ensure pkgs are manifested with proper wght/dimensions; Trkg Num: 1Z59A1W10324128553 | 451620088"/>
    <n v="451620088"/>
    <s v="108345268-1"/>
    <s v="S73460722"/>
    <s v="MP10-8325"/>
    <d v="2025-02-2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7293008-000-000"/>
    <s v="Audit Fee applies when avg ship chrg correction amnt is &gt; $1/pkg per acct num during invce wk. Please ensure pkgs are manifested with proper wght/dimensions; Trkg Num: 1Z59A1W10324167029 | 451730339"/>
    <n v="451730339"/>
    <s v="108391595-1"/>
    <s v="S73479322"/>
    <s v="UHK10-0156"/>
    <d v="2025-03-03T00:00:00"/>
    <m/>
    <m/>
    <n v="-1.65"/>
    <s v="Freight"/>
    <s v="SD2"/>
    <x v="4"/>
    <n v="1001268"/>
    <d v="2025-03-28T00:00:00"/>
    <n v="242783"/>
    <s v="MAR'25"/>
    <s v="CB2500629"/>
  </r>
  <r>
    <s v="Adjustments"/>
    <d v="2025-02-23T00:00:00"/>
    <s v="36992056-000-001"/>
    <s v="Audit Fee applies when avg ship chrg correction amnt is &gt; $1/pkg per acct num during invce wk. Please ensure pkgs are manifested with proper wght/dimensions; Trkg Num: 1Z59A1W10324174682 | 451058870"/>
    <n v="451058870"/>
    <s v="108132306-1"/>
    <s v="S73369306"/>
    <s v="UHK10-0143"/>
    <d v="2025-02-16T00:00:00"/>
    <m/>
    <m/>
    <n v="-1.65"/>
    <s v="Freight"/>
    <s v="SD2"/>
    <x v="4"/>
    <n v="1001268"/>
    <d v="2025-03-28T00:00:00"/>
    <n v="242783"/>
    <s v="MAR'25"/>
    <s v="CB2500629"/>
  </r>
  <r>
    <s v="Adjustments"/>
    <d v="2025-03-16T00:00:00"/>
    <s v="19399395-000-002"/>
    <s v="Audit Fee applies when avg ship chrg correction amnt is &gt; $1/pkg per acct num during invce wk. Please ensure pkgs are manifested with proper wght/dimensions; Trkg Num: 1Z59A1W10324355003 | 452120544"/>
    <n v="452120544"/>
    <s v="108510446-1"/>
    <s v="S73523278"/>
    <s v="MPS72-164"/>
    <d v="2025-03-10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34316125-000-005"/>
    <s v="Audit Fee applies when avg ship chrg correction amnt is &gt; $1/pkg per acct num during invce wk. Please ensure pkgs are manifested with proper wght/dimensions; Trkg Num: 1Z59A1W10324756393 | 451395988"/>
    <n v="451395988"/>
    <s v="108260946-1"/>
    <s v="S73428076"/>
    <s v="MPS72-474"/>
    <d v="2025-02-23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9399395-000-006"/>
    <s v="Audit Fee applies when avg ship chrg correction amnt is &gt; $1/pkg per acct num during invce wk. Please ensure pkgs are manifested with proper wght/dimensions; Trkg Num: 1Z59A1W10324756633 | 451652878"/>
    <n v="451652878"/>
    <s v="108357680-1"/>
    <s v="S73465213"/>
    <s v="MPS72-168"/>
    <d v="2025-03-01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43474584-000-003"/>
    <s v="Audit Fee applies when avg ship chrg correction amnt is &gt; $1/pkg per acct num during invce wk. Please ensure pkgs are manifested with proper wght/dimensions; Trkg Num: 1Z59A1W10324793405 | 451814442"/>
    <n v="451814442"/>
    <s v="108420542-1"/>
    <s v="S73488251"/>
    <s v="MP10-8321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1367343-000-001"/>
    <s v="Audit Fee applies when avg ship chrg correction amnt is &gt; $1/pkg per acct num during invce wk. Please ensure pkgs are manifested with proper wght/dimensions; Trkg Num: 1Z59A1W10325105441 | 451107592"/>
    <n v="451107592"/>
    <s v="108153336-1"/>
    <s v="S73381821"/>
    <s v="HH10-1837"/>
    <d v="2025-02-1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4381036-000-000"/>
    <s v="Audit Fee applies when avg ship chrg correction amnt is &gt; $1/pkg per acct num during invce wk. Please ensure pkgs are manifested with proper wght/dimensions; Trkg Num: 1Z59A1W10325161050 | 451806160"/>
    <n v="451806160"/>
    <s v="108417559-1"/>
    <s v="S73487224"/>
    <s v="MP40-6554"/>
    <d v="2025-03-05T00:00:00"/>
    <m/>
    <m/>
    <n v="-1.65"/>
    <s v="Freight"/>
    <s v="SD2"/>
    <x v="3"/>
    <n v="1001268"/>
    <d v="2025-03-28T00:00:00"/>
    <n v="242783"/>
    <s v="MAR'25"/>
    <s v="CB2500629"/>
  </r>
  <r>
    <s v="Adjustments"/>
    <d v="2025-03-16T00:00:00"/>
    <s v="43474584-000-002"/>
    <s v="Audit Fee applies when avg ship chrg correction amnt is &gt; $1/pkg per acct num during invce wk. Please ensure pkgs are manifested with proper wght/dimensions; Trkg Num: 1Z59A1W10325295862 | 451965240"/>
    <n v="451965240"/>
    <s v="108476129-1"/>
    <s v="S73505771"/>
    <s v="MP10-8324"/>
    <d v="2025-03-0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7785287-000-001"/>
    <s v="Audit Fee applies when avg ship chrg correction amnt is &gt; $1/pkg per acct num during invce wk. Please ensure pkgs are manifested with proper wght/dimensions; Trkg Num: 1Z59A1W10325381018 | 451688148"/>
    <n v="451688148"/>
    <s v="108382770-1"/>
    <s v="S73475536"/>
    <s v="MP10-7383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37881943-000-001"/>
    <s v="Audit Fee applies when avg ship chrg correction amnt is &gt; $1/pkg per acct num during invce wk. Please ensure pkgs are manifested with proper wght/dimensions; Trkg Num: 1Z59A1W10325519334 | 450712244"/>
    <n v="450712244"/>
    <s v="108009048-1"/>
    <s v="S73312338"/>
    <s v="II40-1180"/>
    <d v="2025-02-09T00:00:00"/>
    <m/>
    <m/>
    <n v="-1.65"/>
    <s v="Freight"/>
    <s v="SD2"/>
    <x v="3"/>
    <n v="1001268"/>
    <d v="2025-03-28T00:00:00"/>
    <n v="242783"/>
    <s v="MAR'25"/>
    <s v="CB2500629"/>
  </r>
  <r>
    <s v="Adjustments"/>
    <d v="2025-03-16T00:00:00"/>
    <s v="16344321-000-002"/>
    <s v="Audit Fee applies when avg ship chrg correction amnt is &gt; $1/pkg per acct num during invce wk. Please ensure pkgs are manifested with proper wght/dimensions; Trkg Num: 1Z59A1W10326000007 | 451906562"/>
    <n v="451906562"/>
    <s v="108453935-1"/>
    <s v="S73498684"/>
    <s v="MP10-933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752498-000-001"/>
    <s v="Audit Fee applies when avg ship chrg correction amnt is &gt; $1/pkg per acct num during invce wk. Please ensure pkgs are manifested with proper wght/dimensions; Trkg Num: 1Z59A1W10326070923 | 451818658"/>
    <n v="451818658"/>
    <s v="108422188-1"/>
    <s v="S73488618"/>
    <s v="MP10-3830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W10326230643 | 451908700"/>
    <n v="451908700"/>
    <s v="108455003-1"/>
    <s v="S73498989"/>
    <s v="MP10-3831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670280-000-005"/>
    <s v="Audit Fee applies when avg ship chrg correction amnt is &gt; $1/pkg per acct num during invce wk. Please ensure pkgs are manifested with proper wght/dimensions; Trkg Num: 1Z59A1W10326254289 | 451478784"/>
    <n v="451478784"/>
    <s v="108292807-1"/>
    <s v="S73441329"/>
    <s v="MP72-3613"/>
    <d v="2025-02-25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9399395-000-000"/>
    <s v="Audit Fee applies when avg ship chrg correction amnt is &gt; $1/pkg per acct num during invce wk. Please ensure pkgs are manifested with proper wght/dimensions; Trkg Num: 1Z59A1W10326861480 | 451641649"/>
    <n v="451641649"/>
    <s v="108353958-1"/>
    <s v="S73464059"/>
    <s v="MPS72-162"/>
    <d v="2025-03-01T00:00:00"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19752498-000-004"/>
    <s v="Audit Fee applies when avg ship chrg correction amnt is &gt; $1/pkg per acct num during invce wk. Please ensure pkgs are manifested with proper wght/dimensions; Trkg Num: 1Z59A1W10326881299 | 450757166"/>
    <n v="450757166"/>
    <s v="108024926-1"/>
    <s v="S73320898"/>
    <s v="MP10-7955"/>
    <d v="2025-02-10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752498-000-001"/>
    <s v="Audit Fee applies when avg ship chrg correction amnt is &gt; $1/pkg per acct num during invce wk. Please ensure pkgs are manifested with proper wght/dimensions; Trkg Num: 1Z59A1W10326924117 | 451137785"/>
    <n v="451137785"/>
    <s v="108171843-1"/>
    <s v="S73392090"/>
    <s v="MP10-3830"/>
    <d v="2025-02-1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3626614-000-000"/>
    <s v="Audit Fee applies when avg ship chrg correction amnt is &gt; $1/pkg per acct num during invce wk. Please ensure pkgs are manifested with proper wght/dimensions; Trkg Num: 1Z59A1W10327182711 | 451675204"/>
    <n v="451675204"/>
    <s v="108366682-1"/>
    <s v="S73468970"/>
    <s v="ID10-2299"/>
    <d v="2025-03-02T00:00:00"/>
    <m/>
    <m/>
    <n v="-1.65"/>
    <s v="Freight"/>
    <s v="SD2"/>
    <x v="4"/>
    <n v="1001268"/>
    <d v="2025-03-28T00:00:00"/>
    <n v="242783"/>
    <s v="MAR'25"/>
    <s v="CB2500629"/>
  </r>
  <r>
    <s v="Adjustments"/>
    <d v="2025-02-23T00:00:00"/>
    <s v="28805000-000-007"/>
    <s v="Audit Fee applies when avg ship chrg correction amnt is &gt; $1/pkg per acct num during invce wk. Please ensure pkgs are manifested with proper wght/dimensions; Trkg Num: 1Z59A1W10327564988 | 451158312"/>
    <n v="451158312"/>
    <s v="108173283-1"/>
    <s v="S73392914"/>
    <s v="UHK10-0126"/>
    <d v="2025-02-18T00:00:00"/>
    <m/>
    <m/>
    <n v="-1.65"/>
    <s v="Freight"/>
    <s v="SD2"/>
    <x v="4"/>
    <n v="1001268"/>
    <d v="2025-03-28T00:00:00"/>
    <n v="242783"/>
    <s v="MAR'25"/>
    <s v="CB2500629"/>
  </r>
  <r>
    <s v="Adjustments"/>
    <d v="2025-02-23T00:00:00"/>
    <s v="43844446-000-000"/>
    <s v="Audit Fee applies when avg ship chrg correction amnt is &gt; $1/pkg per acct num during invce wk. Please ensure pkgs are manifested with proper wght/dimensions; Trkg Num: 1Z59A1W10327747290 | 451017804"/>
    <n v="451017804"/>
    <s v="108115922-1"/>
    <s v="S73360884"/>
    <s v="UHK10-0231"/>
    <d v="2025-02-16T00:00:00"/>
    <m/>
    <m/>
    <n v="-1.65"/>
    <s v="Freight"/>
    <s v="SD2"/>
    <x v="4"/>
    <n v="1001268"/>
    <d v="2025-03-28T00:00:00"/>
    <n v="242783"/>
    <s v="MAR'25"/>
    <s v="CB2500629"/>
  </r>
  <r>
    <s v="Adjustments"/>
    <d v="2025-02-23T00:00:00"/>
    <s v="19670280-000-010"/>
    <s v="Audit Fee applies when avg ship chrg correction amnt is &gt; $1/pkg per acct num during invce wk. Please ensure pkgs are manifested with proper wght/dimensions; Trkg Num: 1Z59A1W10327909703 | 451158272"/>
    <n v="451158272"/>
    <s v="108185295-1"/>
    <s v="S73397400"/>
    <s v="MP72-6208"/>
    <d v="2025-02-18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43474584-000-003"/>
    <s v="Audit Fee applies when avg ship chrg correction amnt is &gt; $1/pkg per acct num during invce wk. Please ensure pkgs are manifested with proper wght/dimensions; Trkg Num: 1Z59A1W10328143565 | 451873504"/>
    <n v="451873504"/>
    <s v="108442801-1"/>
    <s v="S73494731"/>
    <s v="MP10-8321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36992056-000-001"/>
    <s v="Audit Fee applies when avg ship chrg correction amnt is &gt; $1/pkg per acct num during invce wk. Please ensure pkgs are manifested with proper wght/dimensions; Trkg Num: 1Z59A1W10328173005 | 450942277"/>
    <n v="450942277"/>
    <s v="108088107-1"/>
    <s v="S73348093"/>
    <s v="UHK10-0143"/>
    <d v="2025-02-14T00:00:00"/>
    <m/>
    <m/>
    <n v="-1.65"/>
    <s v="Freight"/>
    <s v="SD2"/>
    <x v="4"/>
    <n v="1001268"/>
    <d v="2025-03-28T00:00:00"/>
    <n v="242783"/>
    <s v="MAR'25"/>
    <s v="CB2500629"/>
  </r>
  <r>
    <s v="Adjustments"/>
    <d v="2025-03-16T00:00:00"/>
    <s v="26569436-000-002"/>
    <s v="Audit Fee applies when avg ship chrg correction amnt is &gt; $1/pkg per acct num during invce wk. Please ensure pkgs are manifested with proper wght/dimensions; Trkg Num: 1Z59A1W10328560560 | 452140144"/>
    <n v="452140144"/>
    <s v="108511912-1"/>
    <s v="S73524748"/>
    <s v="HH10-1619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4316125-000-000"/>
    <s v="Audit Fee applies when avg ship chrg correction amnt is &gt; $1/pkg per acct num during invce wk. Please ensure pkgs are manifested with proper wght/dimensions; Trkg Num: 1Z59A1W10329229873 | 451934290"/>
    <n v="451934290"/>
    <s v="108463613-1"/>
    <s v="S73501739"/>
    <s v="MPS72-446"/>
    <d v="2025-03-08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37881943-000-001"/>
    <s v="Audit Fee applies when avg ship chrg correction amnt is &gt; $1/pkg per acct num during invce wk. Please ensure pkgs are manifested with proper wght/dimensions; Trkg Num: 1Z59A1W10329309563 | 451499089"/>
    <n v="451499089"/>
    <s v="108300296-1"/>
    <s v="S73443873"/>
    <s v="II40-1180"/>
    <d v="2025-02-26T00:00:00"/>
    <m/>
    <m/>
    <n v="-1.65"/>
    <s v="Freight"/>
    <s v="SD2"/>
    <x v="3"/>
    <n v="1001268"/>
    <d v="2025-03-28T00:00:00"/>
    <n v="242783"/>
    <s v="MAR'25"/>
    <s v="CB2500629"/>
  </r>
  <r>
    <s v="Adjustments"/>
    <d v="2025-03-16T00:00:00"/>
    <s v="43474584-000-003"/>
    <s v="Audit Fee applies when avg ship chrg correction amnt is &gt; $1/pkg per acct num during invce wk. Please ensure pkgs are manifested with proper wght/dimensions; Trkg Num: 1Z59A1W10329316680 | 452293006"/>
    <n v="452293006"/>
    <s v="108520907-1"/>
    <s v="S73529082"/>
    <s v="MP10-8321"/>
    <d v="2025-03-11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W10329353014 | 451919837"/>
    <n v="451919837"/>
    <s v="108459204-1"/>
    <s v="S73500241"/>
    <s v="MP10-3830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670280-000-005"/>
    <s v="Audit Fee applies when avg ship chrg correction amnt is &gt; $1/pkg per acct num during invce wk. Please ensure pkgs are manifested with proper wght/dimensions; Trkg Num: 1Z59A1W10329363745 | 451690157"/>
    <n v="451690157"/>
    <s v="108372966-1"/>
    <s v="S73471300"/>
    <s v="MP72-3613"/>
    <d v="2025-03-02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37289195-000-002"/>
    <s v="Audit Fee applies when avg ship chrg correction amnt is &gt; $1/pkg per acct num during invce wk. Please ensure pkgs are manifested with proper wght/dimensions; Trkg Num: 1Z59A1W10329470147 | 451828756"/>
    <n v="451828756"/>
    <s v="108426098-1"/>
    <s v="S73489673"/>
    <s v="HH10-1801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m/>
    <s v="Audit Fee applies when avg ship chrg correction amnt is &gt; $1/pkg per acct num during invce wk. Please ensure pkgs are manifested with proper wght/dimensions; Trkg Num: 1Z59A1W10329477631 | 450920810"/>
    <n v="450920810"/>
    <s v="108079786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7481504-000-000"/>
    <s v="Audit Fee applies when avg ship chrg correction amnt is &gt; $1/pkg per acct num during invce wk. Please ensure pkgs are manifested with proper wght/dimensions; Trkg Num: 1Z59A1W10329494078 | 451642866"/>
    <n v="451642866"/>
    <s v="108353956-1"/>
    <s v="S73464058"/>
    <s v="MP10-1636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29560915 | 451328462"/>
    <n v="451328462"/>
    <s v="108234526-1"/>
    <m/>
    <m/>
    <m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9843849-000-002"/>
    <s v="Audit Fee applies when avg ship chrg correction amnt is &gt; $1/pkg per acct num during invce wk. Please ensure pkgs are manifested with proper wght/dimensions; Trkg Num: 1Z59A1W10329686352 | 451403286"/>
    <n v="451403286"/>
    <s v="108263745-1"/>
    <s v="S73429256"/>
    <s v="MP10-4043"/>
    <d v="2025-02-23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399395-000-024"/>
    <s v="Audit Fee applies when avg ship chrg correction amnt is &gt; $1/pkg per acct num during invce wk. Please ensure pkgs are manifested with proper wght/dimensions; Trkg Num: 1Z59A1W10330199171 | 451767281"/>
    <n v="451767281"/>
    <s v="108402998-1"/>
    <s v="S73482973"/>
    <s v="MPS72-480"/>
    <d v="2025-03-04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44236460-000-003"/>
    <s v="Audit Fee applies when avg ship chrg correction amnt is &gt; $1/pkg per acct num during invce wk. Please ensure pkgs are manifested with proper wght/dimensions; Trkg Num: 1Z59A1W10330498044 | 451772366"/>
    <n v="451772366"/>
    <s v="108405250-1"/>
    <s v="S73483725"/>
    <s v="II10-1320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m/>
    <s v="Audit Fee applies when avg ship chrg correction amnt is &gt; $1/pkg per acct num during invce wk. Please ensure pkgs are manifested with proper wght/dimensions; Trkg Num: 1Z59A1W10330673274 | 451875120"/>
    <n v="451875120"/>
    <s v="108443333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16119939-000-000"/>
    <s v="Audit Fee applies when avg ship chrg correction amnt is &gt; $1/pkg per acct num during invce wk. Please ensure pkgs are manifested with proper wght/dimensions; Trkg Num: 1Z59A1W10330695545 | 451108604"/>
    <n v="451108604"/>
    <s v="108153816-1"/>
    <s v="S73382095"/>
    <s v="MP10-758"/>
    <d v="2025-02-1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30781997 | 451707703"/>
    <n v="451707703"/>
    <s v="108380363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9347471-000-007"/>
    <s v="Audit Fee applies when avg ship chrg correction amnt is &gt; $1/pkg per acct num during invce wk. Please ensure pkgs are manifested with proper wght/dimensions; Trkg Num: 1Z59A1W10330955764 | 451530437"/>
    <n v="451530437"/>
    <s v="108311092-1"/>
    <s v="S73447561"/>
    <s v="MP10-7420"/>
    <d v="2025-02-2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2307610-000-001"/>
    <s v="Audit Fee applies when avg ship chrg correction amnt is &gt; $1/pkg per acct num during invce wk. Please ensure pkgs are manifested with proper wght/dimensions; Trkg Num: 1Z59A1W10331016820 | 451945348"/>
    <n v="451945348"/>
    <s v="108467991-1"/>
    <s v="S73503267"/>
    <s v="MP10-4345"/>
    <d v="2025-03-0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31179182 | 451724005"/>
    <n v="451724005"/>
    <s v="108388842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5730193-000-001"/>
    <s v="Audit Fee applies when avg ship chrg correction amnt is &gt; $1/pkg per acct num during invce wk. Please ensure pkgs are manifested with proper wght/dimensions; Trkg Num: 1Z59A1W10331338205 | 452117301"/>
    <n v="452117301"/>
    <s v="108509104-1"/>
    <s v="S73522374"/>
    <s v="MP10-505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2786719-000-000"/>
    <s v="Audit Fee applies when avg ship chrg correction amnt is &gt; $1/pkg per acct num during invce wk. Please ensure pkgs are manifested with proper wght/dimensions; Trkg Num: 1Z59A1W10331430515 | 452034848"/>
    <n v="452034848"/>
    <s v="108491266-1"/>
    <s v="S73511024"/>
    <s v="OSD0112000826666"/>
    <d v="2025-03-09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2762440-000-002"/>
    <s v="Audit Fee applies when avg ship chrg correction amnt is &gt; $1/pkg per acct num during invce wk. Please ensure pkgs are manifested with proper wght/dimensions; Trkg Num: 1Z59A1W10331628133 | 451599703"/>
    <n v="451599703"/>
    <s v="108337504-1"/>
    <s v="S73457933"/>
    <s v="HH10-1852"/>
    <d v="2025-02-28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1367343-000-001"/>
    <s v="Audit Fee applies when avg ship chrg correction amnt is &gt; $1/pkg per acct num during invce wk. Please ensure pkgs are manifested with proper wght/dimensions; Trkg Num: 1Z59A1W10332421336 | 450870276"/>
    <n v="450870276"/>
    <s v="108062189-1"/>
    <s v="S73337064"/>
    <s v="HH10-1837"/>
    <d v="2025-02-1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7185311-000-000"/>
    <s v="Audit Fee applies when avg ship chrg correction amnt is &gt; $1/pkg per acct num during invce wk. Please ensure pkgs are manifested with proper wght/dimensions; Trkg Num: 1Z59A1W10332698011 | 451814130"/>
    <n v="451814130"/>
    <s v="108420538-1"/>
    <s v="S73488247"/>
    <s v="MP10-7295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786719-000-010"/>
    <s v="Audit Fee applies when avg ship chrg correction amnt is &gt; $1/pkg per acct num during invce wk. Please ensure pkgs are manifested with proper wght/dimensions; Trkg Num: 1Z59A1W10332796567 | 450840622"/>
    <n v="450840622"/>
    <s v="108052018-1"/>
    <s v="S73332973"/>
    <s v="OSD0112000841400"/>
    <d v="2025-02-1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6576895-000-000"/>
    <s v="Audit Fee applies when avg ship chrg correction amnt is &gt; $1/pkg per acct num during invce wk. Please ensure pkgs are manifested with proper wght/dimensions; Trkg Num: 1Z59A1W10332814993 | 451773712"/>
    <n v="451773712"/>
    <s v="108405635-1"/>
    <s v="S73483842"/>
    <s v="5DS10-0051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23443634-000-006"/>
    <s v="Audit Fee applies when avg ship chrg correction amnt is &gt; $1/pkg per acct num during invce wk. Please ensure pkgs are manifested with proper wght/dimensions; Trkg Num: 1Z59A1W10332910656 | 451736195"/>
    <n v="451736195"/>
    <s v="108391837-1"/>
    <s v="S73479399"/>
    <s v="MP10-7212"/>
    <d v="2025-03-03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16119939-000-000"/>
    <s v="Audit Fee applies when avg ship chrg correction amnt is &gt; $1/pkg per acct num during invce wk. Please ensure pkgs are manifested with proper wght/dimensions; Trkg Num: 1Z59A1W10333039070 | 451477125"/>
    <n v="451477125"/>
    <s v="108291860-1"/>
    <s v="S73441090"/>
    <s v="MP10-758"/>
    <d v="2025-02-25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8241495-000-003"/>
    <s v="Audit Fee applies when avg ship chrg correction amnt is &gt; $1/pkg per acct num during invce wk. Please ensure pkgs are manifested with proper wght/dimensions; Trkg Num: 1Z59A1W10333086260 | 451974058"/>
    <n v="451974058"/>
    <s v="108479426-1"/>
    <s v="S73506824"/>
    <s v="ID31-2033"/>
    <d v="2025-03-08T00:00:00"/>
    <m/>
    <m/>
    <n v="-1.65"/>
    <s v="Freight"/>
    <s v="SD2"/>
    <x v="3"/>
    <n v="1001268"/>
    <d v="2025-03-28T00:00:00"/>
    <n v="242783"/>
    <s v="MAR'25"/>
    <s v="CB2500629"/>
  </r>
  <r>
    <s v="Adjustments"/>
    <d v="2025-02-23T00:00:00"/>
    <s v="19399395-000-021"/>
    <s v="Audit Fee applies when avg ship chrg correction amnt is &gt; $1/pkg per acct num during invce wk. Please ensure pkgs are manifested with proper wght/dimensions; Trkg Num: 1Z59A1W10333210606 | 451085946"/>
    <n v="451085946"/>
    <s v="108144011-1"/>
    <s v="S73377342"/>
    <s v="MPS72-385"/>
    <d v="2025-02-17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23443634-000-006"/>
    <s v="Audit Fee applies when avg ship chrg correction amnt is &gt; $1/pkg per acct num during invce wk. Please ensure pkgs are manifested with proper wght/dimensions; Trkg Num: 1Z59A1W10333301151 | 451883002"/>
    <n v="451883002"/>
    <s v="108446298-1"/>
    <s v="S73495929"/>
    <s v="MP10-7212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40014384-000-001"/>
    <s v="Audit Fee applies when avg ship chrg correction amnt is &gt; $1/pkg per acct num during invce wk. Please ensure pkgs are manifested with proper wght/dimensions; Trkg Num: 1Z59A1W10333338694 | 451430821"/>
    <n v="451430821"/>
    <s v="108274510-1"/>
    <s v="S73434712"/>
    <s v="NS10-3705"/>
    <d v="2025-02-2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324136-000-000"/>
    <s v="Audit Fee applies when avg ship chrg correction amnt is &gt; $1/pkg per acct num during invce wk. Please ensure pkgs are manifested with proper wght/dimensions; Trkg Num: 1Z59A1W10333377848 | 451832919"/>
    <n v="451832919"/>
    <s v="108427520-1"/>
    <s v="S73490095"/>
    <s v="NS10-1848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42657016-000-001"/>
    <s v="Audit Fee applies when avg ship chrg correction amnt is &gt; $1/pkg per acct num during invce wk. Please ensure pkgs are manifested with proper wght/dimensions; Trkg Num: 1Z59A1W10333713313 | 450941374"/>
    <n v="450941374"/>
    <s v="108087788-1"/>
    <s v="S73347961"/>
    <s v="MP10-8299"/>
    <d v="2025-02-14T00:00:00"/>
    <m/>
    <m/>
    <n v="-1.65"/>
    <s v="Freight"/>
    <s v="SD2"/>
    <x v="1"/>
    <n v="1001268"/>
    <d v="2025-03-28T00:00:00"/>
    <n v="242783"/>
    <s v="MAR'25"/>
    <s v="CB2500629"/>
  </r>
  <r>
    <s v="Adjustments"/>
    <d v="2025-03-16T00:00:00"/>
    <s v="16119939-000-000"/>
    <s v="Audit Fee applies when avg ship chrg correction amnt is &gt; $1/pkg per acct num during invce wk. Please ensure pkgs are manifested with proper wght/dimensions; Trkg Num: 1Z59A1W10333830366 | 451918354"/>
    <n v="451918354"/>
    <s v="108458638-1"/>
    <s v="S73500067"/>
    <s v="MP10-758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34015209 | 451701220"/>
    <n v="451701220"/>
    <s v="108377706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3652289-000-002"/>
    <s v="Audit Fee applies when avg ship chrg correction amnt is &gt; $1/pkg per acct num during invce wk. Please ensure pkgs are manifested with proper wght/dimensions; Trkg Num: 1Z59A1W10334092546 | 451769746"/>
    <n v="451769746"/>
    <s v="108405251-1"/>
    <s v="S73483728"/>
    <s v="MP10-147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2281011-000-001"/>
    <s v="Audit Fee applies when avg ship chrg correction amnt is &gt; $1/pkg per acct num during invce wk. Please ensure pkgs are manifested with proper wght/dimensions; Trkg Num: 1Z59A1W10334309160 | 451794683"/>
    <n v="451794683"/>
    <s v="108413525-1"/>
    <s v="S73486004"/>
    <s v="MP40-4380"/>
    <d v="2025-03-04T00:00:00"/>
    <m/>
    <m/>
    <n v="-1.65"/>
    <s v="Freight"/>
    <s v="SD2"/>
    <x v="3"/>
    <n v="1001268"/>
    <d v="2025-03-28T00:00:00"/>
    <n v="242783"/>
    <s v="MAR'25"/>
    <s v="CB2500629"/>
  </r>
  <r>
    <s v="Adjustments"/>
    <d v="2025-03-09T00:00:00"/>
    <s v="40856399-000-002"/>
    <s v="Audit Fee applies when avg ship chrg correction amnt is &gt; $1/pkg per acct num during invce wk. Please ensure pkgs are manifested with proper wght/dimensions; Trkg Num: 1Z59A1W10334489850 | 451654485"/>
    <n v="451654485"/>
    <s v="108358602-1"/>
    <s v="S73465441"/>
    <s v="HH10-1825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s v="19347471-000-000"/>
    <s v="Audit Fee applies when avg ship chrg correction amnt is &gt; $1/pkg per acct num during invce wk. Please ensure pkgs are manifested with proper wght/dimensions; Trkg Num: 1Z59A1W10334499947 | 451129106"/>
    <n v="451129106"/>
    <s v="108161700-1"/>
    <s v="S73386336"/>
    <s v="MP10-3396"/>
    <d v="2025-02-17T00:00:00"/>
    <m/>
    <m/>
    <n v="-1.65"/>
    <s v="Freight"/>
    <s v="SD2"/>
    <x v="0"/>
    <n v="1001268"/>
    <d v="2025-03-28T00:00:00"/>
    <n v="242783"/>
    <s v="MAR'25"/>
    <s v="CB2500629"/>
  </r>
  <r>
    <s v="Adjustments"/>
    <d v="2025-02-23T00:00:00"/>
    <m/>
    <s v="Audit Fee applies when avg ship chrg correction amnt is &gt; $1/pkg per acct num during invce wk. Please ensure pkgs are manifested with proper wght/dimensions; Trkg Num: 1Z59A1W10334630286 | 450820306"/>
    <n v="450820306"/>
    <s v="108044625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W10334684700 | 451822902"/>
    <n v="451822902"/>
    <s v="108430731-1"/>
    <s v="S73491019"/>
    <s v="MP10-3831"/>
    <d v="2025-03-05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2934499-000-003"/>
    <s v="Audit Fee applies when avg ship chrg correction amnt is &gt; $1/pkg per acct num during invce wk. Please ensure pkgs are manifested with proper wght/dimensions; Trkg Num: 1Z59A1W10334849256 | 451670253"/>
    <n v="451670253"/>
    <s v="108364794-1"/>
    <s v="S73467773"/>
    <s v="MPS10-544"/>
    <d v="2025-03-02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347471-000-007"/>
    <s v="Audit Fee applies when avg ship chrg correction amnt is &gt; $1/pkg per acct num during invce wk. Please ensure pkgs are manifested with proper wght/dimensions; Trkg Num: 1Z59A1W10334854115 | 451902306"/>
    <n v="451902306"/>
    <s v="108452315-1"/>
    <s v="S73498195"/>
    <s v="MP10-7420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8389938-000-004"/>
    <s v="Audit Fee applies when avg ship chrg correction amnt is &gt; $1/pkg per acct num during invce wk. Please ensure pkgs are manifested with proper wght/dimensions; Trkg Num: 1Z59A1W10335194658 | 451817858"/>
    <n v="451817858"/>
    <s v="108421790-1"/>
    <s v="S73488544"/>
    <s v="MP72-5663"/>
    <d v="2025-03-05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9399395-000-026"/>
    <s v="Audit Fee applies when avg ship chrg correction amnt is &gt; $1/pkg per acct num during invce wk. Please ensure pkgs are manifested with proper wght/dimensions; Trkg Num: 1Z59A1W10335561957 | 452023434"/>
    <n v="452023434"/>
    <s v="108488386-1"/>
    <s v="S73510158"/>
    <s v="MPS72-478"/>
    <d v="2025-03-09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34316125-000-003"/>
    <s v="Audit Fee applies when avg ship chrg correction amnt is &gt; $1/pkg per acct num during invce wk. Please ensure pkgs are manifested with proper wght/dimensions; Trkg Num: 1Z59A1W10335584905 | 451358695"/>
    <n v="451358695"/>
    <s v="108246232-1"/>
    <s v="S73422286"/>
    <s v="MPS72-449"/>
    <d v="2025-02-22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37881943-000-000"/>
    <s v="Audit Fee applies when avg ship chrg correction amnt is &gt; $1/pkg per acct num during invce wk. Please ensure pkgs are manifested with proper wght/dimensions; Trkg Num: 1Z59A1W10335588152 | 451771165"/>
    <n v="451771165"/>
    <s v="108404458-1"/>
    <s v="S73483457"/>
    <s v="II40-1181"/>
    <d v="2025-03-04T00:00:00"/>
    <m/>
    <m/>
    <n v="-1.65"/>
    <s v="Freight"/>
    <s v="SD2"/>
    <x v="3"/>
    <n v="1001268"/>
    <d v="2025-03-28T00:00:00"/>
    <n v="242783"/>
    <s v="MAR'25"/>
    <s v="CB2500629"/>
  </r>
  <r>
    <s v="Adjustments"/>
    <d v="2025-03-09T00:00:00"/>
    <m/>
    <s v="Audit Fee applies when avg ship chrg correction amnt is &gt; $1/pkg per acct num during invce wk. Please ensure pkgs are manifested with proper wght/dimensions; Trkg Num: 1Z59A1W10336299794 | 451700682"/>
    <n v="451700682"/>
    <s v="108377419-1"/>
    <m/>
    <m/>
    <m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W10336322525 | 452097932"/>
    <n v="452097932"/>
    <s v="108501681-1"/>
    <s v="S73515987"/>
    <s v="MP10-3830"/>
    <d v="2025-03-10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2"/>
    <s v="Audit Fee applies when avg ship chrg correction amnt is &gt; $1/pkg per acct num during invce wk. Please ensure pkgs are manifested with proper wght/dimensions; Trkg Num: 1Z59A1W10336372418 | 451886692"/>
    <n v="451886692"/>
    <s v="108447323-1"/>
    <s v="S73496230"/>
    <s v="MP10-3831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399395-000-002"/>
    <s v="Audit Fee applies when avg ship chrg correction amnt is &gt; $1/pkg per acct num during invce wk. Please ensure pkgs are manifested with proper wght/dimensions; Trkg Num: 1Z59A1W10336430524 | 451641649"/>
    <n v="451641649"/>
    <s v="108353958-1"/>
    <s v="S73464059"/>
    <s v="MPS72-164"/>
    <d v="2025-03-01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8629091-000-000"/>
    <s v="Audit Fee applies when avg ship chrg correction amnt is &gt; $1/pkg per acct num during invce wk. Please ensure pkgs are manifested with proper wght/dimensions; Trkg Num: 1Z59A1W10336714692 | 451875841"/>
    <n v="451875841"/>
    <s v="108443660-1"/>
    <s v="S73495246"/>
    <s v="MP13-2122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6569436-000-002"/>
    <s v="Audit Fee applies when avg ship chrg correction amnt is &gt; $1/pkg per acct num during invce wk. Please ensure pkgs are manifested with proper wght/dimensions; Trkg Num: 1Z59A1W10336914485 | 451776985"/>
    <n v="451776985"/>
    <s v="108406884-1"/>
    <s v="S73484129"/>
    <s v="HH10-1619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752498-000-001"/>
    <s v="Audit Fee applies when avg ship chrg correction amnt is &gt; $1/pkg per acct num during invce wk. Please ensure pkgs are manifested with proper wght/dimensions; Trkg Num: 1Z59A1W10336967599 | 451935412"/>
    <n v="451935412"/>
    <s v="108464030-1"/>
    <s v="S73501921"/>
    <s v="MP10-3830"/>
    <d v="2025-03-08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42786795-000-010"/>
    <s v="Audit Fee applies when avg ship chrg correction amnt is &gt; $1/pkg per acct num during invce wk. Please ensure pkgs are manifested with proper wght/dimensions; Trkg Num: 1Z59A1W10337112723 | 451798956"/>
    <n v="451798956"/>
    <s v="108416535-1"/>
    <s v="S73486709"/>
    <s v="OSD0112000826663"/>
    <d v="2025-03-04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36992056-000-001"/>
    <s v="Audit Fee applies when avg ship chrg correction amnt is &gt; $1/pkg per acct num during invce wk. Please ensure pkgs are manifested with proper wght/dimensions; Trkg Num: 1Z59A1W10337220795 | 452078160"/>
    <n v="452078160"/>
    <s v="108498162-1"/>
    <s v="S73513460"/>
    <s v="UHK10-0143"/>
    <d v="2025-03-09T00:00:00"/>
    <m/>
    <m/>
    <n v="-1.65"/>
    <s v="Freight"/>
    <s v="SD2"/>
    <x v="4"/>
    <n v="1001268"/>
    <d v="2025-03-28T00:00:00"/>
    <n v="242783"/>
    <s v="MAR'25"/>
    <s v="CB2500629"/>
  </r>
  <r>
    <s v="Adjustments"/>
    <d v="2025-02-23T00:00:00"/>
    <s v="19399395-000-024"/>
    <s v="Audit Fee applies when avg ship chrg correction amnt is &gt; $1/pkg per acct num during invce wk. Please ensure pkgs are manifested with proper wght/dimensions; Trkg Num: 1Z59A1W10337351653 | 450996734"/>
    <n v="450996734"/>
    <s v="108107769-1"/>
    <s v="S73356722"/>
    <s v="MPS72-480"/>
    <d v="2025-02-15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36363878-000-000"/>
    <s v="Audit Fee applies when avg ship chrg correction amnt is &gt; $1/pkg per acct num during invce wk. Please ensure pkgs are manifested with proper wght/dimensions; Trkg Num: 1Z59A1W10337415218 | 451869027"/>
    <n v="451869027"/>
    <s v="108441134-1"/>
    <s v="S73494309"/>
    <s v="II10-1109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8389938-000-000"/>
    <s v="Audit Fee applies when avg ship chrg correction amnt is &gt; $1/pkg per acct num during invce wk. Please ensure pkgs are manifested with proper wght/dimensions; Trkg Num: 1Z59A1W10337695603 | 452101526"/>
    <n v="452101526"/>
    <s v="108502954-1"/>
    <s v="S73518034"/>
    <s v="MP72-5667"/>
    <d v="2025-03-10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23443634-000-006"/>
    <s v="Audit Fee applies when avg ship chrg correction amnt is &gt; $1/pkg per acct num during invce wk. Please ensure pkgs are manifested with proper wght/dimensions; Trkg Num: 1Z59A1W10337858937 | 451858495"/>
    <n v="451858495"/>
    <s v="108437162-1"/>
    <s v="S73493246"/>
    <s v="MP10-7212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6546833-000-008"/>
    <s v="Audit Fee applies when avg ship chrg correction amnt is &gt; $1/pkg per acct num during invce wk. Please ensure pkgs are manifested with proper wght/dimensions; Trkg Num: 1Z59A1W10337869158 | 452324695"/>
    <n v="452324695"/>
    <s v="108532069-1"/>
    <s v="S73532984"/>
    <s v="MP10-4517"/>
    <d v="2025-03-11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1180449-000-000"/>
    <s v="Audit Fee applies when avg ship chrg correction amnt is &gt; $1/pkg per acct num during invce wk. Please ensure pkgs are manifested with proper wght/dimensions; Trkg Num: 1Z59A1W10338036564 | 451902341"/>
    <n v="451902341"/>
    <s v="108452273-1"/>
    <s v="S73498197"/>
    <s v="UHK10-0017"/>
    <d v="2025-03-07T00:00:00"/>
    <m/>
    <m/>
    <n v="-1.65"/>
    <s v="Freight"/>
    <s v="SD2"/>
    <x v="4"/>
    <n v="1001268"/>
    <d v="2025-03-28T00:00:00"/>
    <n v="242783"/>
    <s v="MAR'25"/>
    <s v="CB2500629"/>
  </r>
  <r>
    <s v="Adjustments"/>
    <d v="2025-03-16T00:00:00"/>
    <s v="34316125-000-001"/>
    <s v="Audit Fee applies when avg ship chrg correction amnt is &gt; $1/pkg per acct num during invce wk. Please ensure pkgs are manifested with proper wght/dimensions; Trkg Num: 1Z59A1W10338084315 | 451984639"/>
    <n v="451984639"/>
    <s v="108482750-1"/>
    <s v="S73508403"/>
    <s v="MPS72-448"/>
    <d v="2025-03-09T00:00:00"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19399395-000-022"/>
    <s v="Audit Fee applies when avg ship chrg correction amnt is &gt; $1/pkg per acct num during invce wk. Please ensure pkgs are manifested with proper wght/dimensions; Trkg Num: 1Z59A1W10338341546 | 450592915"/>
    <n v="450592915"/>
    <s v="107967675-1"/>
    <s v="S73290881"/>
    <s v="MPS72-386"/>
    <d v="2025-02-06T00:00:00"/>
    <m/>
    <m/>
    <n v="-1.65"/>
    <s v="Freight"/>
    <s v="SD2"/>
    <x v="2"/>
    <n v="1001268"/>
    <d v="2025-03-28T00:00:00"/>
    <n v="242783"/>
    <s v="MAR'25"/>
    <s v="CB2500629"/>
  </r>
  <r>
    <s v="Adjustments"/>
    <d v="2025-02-23T00:00:00"/>
    <s v="29705389-000-000"/>
    <s v="Audit Fee applies when avg ship chrg correction amnt is &gt; $1/pkg per acct num during invce wk. Please ensure pkgs are manifested with proper wght/dimensions; Trkg Num: 1Z59A1W10338812706 | 451032360"/>
    <n v="451032360"/>
    <s v="108121888-1"/>
    <s v="S73364313"/>
    <s v="NS30-3259"/>
    <d v="2025-02-16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26576895-000-000"/>
    <s v="Audit Fee applies when avg ship chrg correction amnt is &gt; $1/pkg per acct num during invce wk. Please ensure pkgs are manifested with proper wght/dimensions; Trkg Num: 1Z59A1W10338840220 | 451883090"/>
    <n v="451883090"/>
    <s v="108446299-1"/>
    <s v="S73495931"/>
    <s v="5DS10-0051"/>
    <d v="2025-03-06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32945506-000-000"/>
    <s v="Audit Fee applies when avg ship chrg correction amnt is &gt; $1/pkg per acct num during invce wk. Please ensure pkgs are manifested with proper wght/dimensions; Trkg Num: 1Z59A1W10338862500 | 451631454"/>
    <n v="451631454"/>
    <s v="108349302-1"/>
    <s v="S73462453"/>
    <s v="MP10-6221"/>
    <d v="2025-03-01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843849-000-002"/>
    <s v="Audit Fee applies when avg ship chrg correction amnt is &gt; $1/pkg per acct num during invce wk. Please ensure pkgs are manifested with proper wght/dimensions; Trkg Num: 1Z59A1W10339020159 | 451610354"/>
    <n v="451610354"/>
    <s v="108341286-1"/>
    <s v="S73459320"/>
    <s v="MP10-4043"/>
    <d v="2025-02-28T00:00:00"/>
    <m/>
    <m/>
    <n v="-1.65"/>
    <s v="Freight"/>
    <s v="SD2"/>
    <x v="0"/>
    <n v="1001268"/>
    <d v="2025-03-28T00:00:00"/>
    <n v="242783"/>
    <s v="MAR'25"/>
    <s v="CB2500629"/>
  </r>
  <r>
    <s v="Adjustments"/>
    <d v="2025-03-09T00:00:00"/>
    <s v="28159096-000-000"/>
    <s v="Audit Fee applies when avg ship chrg correction amnt is &gt; $1/pkg per acct num during invce wk. Please ensure pkgs are manifested with proper wght/dimensions; Trkg Num: 1Z59A1W10339265761 | 451793852"/>
    <n v="451793852"/>
    <s v="108413113-1"/>
    <s v="S73485897"/>
    <s v="TN10-0347"/>
    <d v="2025-03-04T00:00:00"/>
    <m/>
    <m/>
    <n v="-1.65"/>
    <s v="Freight"/>
    <s v="SD2"/>
    <x v="1"/>
    <n v="1001268"/>
    <d v="2025-03-28T00:00:00"/>
    <n v="242783"/>
    <s v="MAR'25"/>
    <s v="CB2500629"/>
  </r>
  <r>
    <s v="Adjustments"/>
    <d v="2025-02-23T00:00:00"/>
    <s v="38820878-000-001"/>
    <s v="Audit Fee applies when avg ship chrg correction amnt is &gt; $1/pkg per acct num during invce wk. Please ensure pkgs are manifested with proper wght/dimensions; Trkg Num: 1Z59A1W10339584603 | 451006777"/>
    <n v="451006777"/>
    <s v="108111835-1"/>
    <s v="S73358419"/>
    <s v="LCN73-0132"/>
    <d v="2025-02-15T00:00:00"/>
    <m/>
    <m/>
    <n v="-1.65"/>
    <s v="Freight"/>
    <s v="SD2"/>
    <x v="7"/>
    <n v="1001268"/>
    <d v="2025-03-28T00:00:00"/>
    <n v="242783"/>
    <s v="MAR'25"/>
    <s v="CB2500629"/>
  </r>
  <r>
    <s v="Adjustments"/>
    <d v="2025-02-23T00:00:00"/>
    <s v="43827513-000-000"/>
    <s v="Audit Fee applies when avg ship chrg correction amnt is &gt; $1/pkg per acct num during invce wk. Please ensure pkgs are manifested with proper wght/dimensions; Trkg Num: 1Z59A1W10339841487 | 451175925"/>
    <n v="451175925"/>
    <s v="108180260-1"/>
    <s v="S73395541"/>
    <s v="PET63CM6018"/>
    <d v="2025-02-18T00:00:00"/>
    <m/>
    <m/>
    <n v="-1.65"/>
    <s v="Freight"/>
    <s v="SD2"/>
    <x v="5"/>
    <n v="1001268"/>
    <d v="2025-03-28T00:00:00"/>
    <n v="242783"/>
    <s v="MAR'25"/>
    <s v="CB2500629"/>
  </r>
  <r>
    <s v="Adjustments"/>
    <d v="2025-03-16T00:00:00"/>
    <s v="42067841-000-003"/>
    <s v="Audit Fee applies when avg ship chrg correction amnt is &gt; $1/pkg per acct num during invce wk. Please ensure pkgs are manifested with proper wght/dimensions; Trkg Num: 1Z59A1W1YW05910057 | 451903556"/>
    <n v="451903556"/>
    <s v="108452689-1"/>
    <s v="S73498237"/>
    <s v="CCL30-0038"/>
    <d v="2025-03-07T00:00:00"/>
    <m/>
    <m/>
    <n v="-1.65"/>
    <s v="Freight"/>
    <s v="SD2"/>
    <x v="0"/>
    <n v="1001268"/>
    <d v="2025-03-28T00:00:00"/>
    <n v="242783"/>
    <s v="MAR'25"/>
    <s v="CB2500629"/>
  </r>
  <r>
    <s v="Adjustments"/>
    <d v="2025-03-16T00:00:00"/>
    <s v="19670280-000-010"/>
    <s v="Audit Fee applies when avg ship chrg correction amnt is &gt; $1/pkg per acct num during invce wk. Please ensure pkgs are manifested with proper wght/dimensions; Trkg Num: 1Z59A1W1YW07991618 | 451917751"/>
    <n v="451917751"/>
    <s v="108458433-1"/>
    <s v="S73500013"/>
    <s v="MP72-6208"/>
    <d v="2025-03-07T00:00:00"/>
    <m/>
    <m/>
    <n v="-1.65"/>
    <s v="Freight"/>
    <s v="SD2"/>
    <x v="2"/>
    <n v="1001268"/>
    <d v="2025-03-28T00:00:00"/>
    <n v="242783"/>
    <s v="MAR'25"/>
    <s v="CB2500629"/>
  </r>
  <r>
    <s v="Adjustments"/>
    <d v="2025-03-09T00:00:00"/>
    <s v="19399395-000-000"/>
    <s v="Audit Fee applies when avg ship chrg correction amnt is &gt; $1/pkg per acct num during invce wk. Please ensure pkgs are manifested with proper wght/dimensions; Trkg Num: 1Z59A1W1YW17099654 | 451597239"/>
    <n v="451597239"/>
    <s v="108337315-1"/>
    <s v="S73457970"/>
    <s v="MPS72-162"/>
    <d v="2025-02-28T00:00:00"/>
    <m/>
    <m/>
    <n v="-1.65"/>
    <s v="Freight"/>
    <s v="SD2"/>
    <x v="2"/>
    <n v="1001268"/>
    <d v="2025-03-28T00:00:00"/>
    <n v="242783"/>
    <s v="MAR'25"/>
    <s v="CB2500629"/>
  </r>
  <r>
    <s v="Adjustments"/>
    <d v="2025-03-16T00:00:00"/>
    <s v="19143496-000-002"/>
    <s v="Audit Fee applies when avg ship chrg correction amnt is &gt; $1/pkg per acct num during invce wk. Please ensure pkgs are manifested with proper wght/dimensions; Trkg Num: 1Z59A1W1YW17906058 | 451825617"/>
    <n v="451825617"/>
    <s v="108424995-1"/>
    <s v="S73489396"/>
    <s v="MP16-3146"/>
    <d v="2025-03-05T00:00:00"/>
    <m/>
    <m/>
    <n v="-1.65"/>
    <s v="Freight"/>
    <s v="SD2"/>
    <x v="1"/>
    <n v="1001268"/>
    <d v="2025-03-28T00:00:00"/>
    <n v="242783"/>
    <s v="MAR'25"/>
    <s v="CB2500629"/>
  </r>
  <r>
    <s v="Adjustments"/>
    <d v="2025-02-23T00:00:00"/>
    <s v="43960897-000-001"/>
    <s v="Audit Fee applies when avg ship chrg correction amnt is &gt; $1/pkg per acct num during invce wk. Please ensure pkgs are manifested with proper wght/dimensions; Trkg Num: 1Z59A1W1YW22473999 | 450931744"/>
    <n v="450931744"/>
    <s v="108084172-2"/>
    <s v="S73346366"/>
    <s v="MZK10-247"/>
    <d v="2025-02-14T00:00:00"/>
    <m/>
    <m/>
    <n v="-1.65"/>
    <s v="Freight"/>
    <s v="SD2"/>
    <x v="4"/>
    <n v="1001268"/>
    <d v="2025-03-28T00:00:00"/>
    <n v="242783"/>
    <s v="MAR'25"/>
    <s v="CB2500629"/>
  </r>
  <r>
    <s v="Adjustments"/>
    <d v="2025-03-09T00:00:00"/>
    <s v="19670280-000-000"/>
    <s v="Audit Fee applies when avg ship chrg correction amnt is &gt; $1/pkg per acct num during invce wk. Please ensure pkgs are manifested with proper wght/dimensions; Trkg Num: 1Z59A1W1YW38802853 | 451620607"/>
    <n v="451620607"/>
    <s v="108345481-1"/>
    <s v="S73460809"/>
    <s v="MP72-3605"/>
    <d v="2025-02-28T00:00:00"/>
    <m/>
    <m/>
    <n v="-1.65"/>
    <s v="Freight"/>
    <s v="SD2"/>
    <x v="2"/>
    <n v="1001268"/>
    <d v="2025-03-28T00:00:00"/>
    <n v="242783"/>
    <s v="MAR'25"/>
    <s v="CB25006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226:K23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9">
        <item x="4"/>
        <item x="0"/>
        <item x="1"/>
        <item x="2"/>
        <item x="3"/>
        <item x="5"/>
        <item x="6"/>
        <item x="7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5"/>
  <sheetViews>
    <sheetView tabSelected="1" topLeftCell="A208" workbookViewId="0">
      <selection activeCell="N234" sqref="N234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3" s="30" customFormat="1" ht="13.5" customHeight="1" x14ac:dyDescent="0.25">
      <c r="A1" s="23" t="s">
        <v>864</v>
      </c>
      <c r="B1" s="24" t="s">
        <v>865</v>
      </c>
      <c r="C1" s="23" t="s">
        <v>866</v>
      </c>
      <c r="D1" s="25" t="s">
        <v>867</v>
      </c>
      <c r="E1" s="23" t="s">
        <v>868</v>
      </c>
      <c r="F1" s="23" t="s">
        <v>869</v>
      </c>
      <c r="G1" s="26" t="s">
        <v>870</v>
      </c>
      <c r="H1" s="23" t="s">
        <v>871</v>
      </c>
      <c r="I1" s="23" t="s">
        <v>872</v>
      </c>
      <c r="J1" s="23" t="s">
        <v>873</v>
      </c>
      <c r="K1" s="23" t="s">
        <v>874</v>
      </c>
      <c r="L1" s="23" t="s">
        <v>875</v>
      </c>
      <c r="M1" s="27" t="s">
        <v>876</v>
      </c>
      <c r="N1" s="28" t="s">
        <v>877</v>
      </c>
      <c r="O1" s="28" t="s">
        <v>878</v>
      </c>
      <c r="P1" s="28" t="s">
        <v>879</v>
      </c>
      <c r="Q1" s="29" t="s">
        <v>880</v>
      </c>
      <c r="R1" s="28" t="s">
        <v>881</v>
      </c>
      <c r="S1" s="28" t="s">
        <v>882</v>
      </c>
      <c r="T1" s="28" t="s">
        <v>883</v>
      </c>
      <c r="W1" s="31"/>
    </row>
    <row r="2" spans="1:23" s="6" customFormat="1" ht="13.5" customHeight="1" x14ac:dyDescent="0.25">
      <c r="A2" s="1" t="s">
        <v>0</v>
      </c>
      <c r="B2" s="2">
        <v>45732</v>
      </c>
      <c r="C2" s="3" t="s">
        <v>1</v>
      </c>
      <c r="D2" s="3" t="s">
        <v>2</v>
      </c>
      <c r="E2" s="3">
        <v>451975475</v>
      </c>
      <c r="F2" s="3" t="s">
        <v>3</v>
      </c>
      <c r="G2" s="3" t="s">
        <v>4</v>
      </c>
      <c r="H2" s="3" t="s">
        <v>5</v>
      </c>
      <c r="I2" s="2">
        <v>45724</v>
      </c>
      <c r="J2" s="4"/>
      <c r="K2" s="5"/>
      <c r="L2" s="5">
        <v>-1.65</v>
      </c>
      <c r="M2" s="6" t="s">
        <v>6</v>
      </c>
      <c r="N2" s="6" t="str">
        <f>VLOOKUP(F2,[1]Sheet1!$D$1:$F$65536,3,FALSE)</f>
        <v>SD2</v>
      </c>
      <c r="O2" s="6" t="str">
        <f>VLOOKUP(F2,[1]Sheet1!$D$1:$F$117,2,FALSE)</f>
        <v>ADUL</v>
      </c>
      <c r="P2" s="6">
        <v>1001268</v>
      </c>
      <c r="Q2" s="7">
        <v>45744</v>
      </c>
      <c r="R2" s="6">
        <v>242783</v>
      </c>
      <c r="S2" s="8" t="s">
        <v>7</v>
      </c>
      <c r="T2" s="6" t="s">
        <v>8</v>
      </c>
    </row>
    <row r="3" spans="1:23" s="6" customFormat="1" ht="14.25" customHeight="1" x14ac:dyDescent="0.25">
      <c r="A3" s="9" t="s">
        <v>0</v>
      </c>
      <c r="B3" s="10">
        <v>45711</v>
      </c>
      <c r="C3" s="11" t="s">
        <v>9</v>
      </c>
      <c r="D3" s="11" t="s">
        <v>10</v>
      </c>
      <c r="E3" s="11">
        <v>451193453</v>
      </c>
      <c r="F3" s="11" t="s">
        <v>11</v>
      </c>
      <c r="G3" s="11" t="s">
        <v>12</v>
      </c>
      <c r="H3" s="11" t="s">
        <v>13</v>
      </c>
      <c r="I3" s="10">
        <v>45706</v>
      </c>
      <c r="J3" s="12"/>
      <c r="K3" s="13"/>
      <c r="L3" s="13">
        <v>-1.65</v>
      </c>
      <c r="M3" s="6" t="s">
        <v>6</v>
      </c>
      <c r="N3" s="6" t="str">
        <f>VLOOKUP(F3,[1]Sheet1!$D$1:$F$65536,3,FALSE)</f>
        <v>SD2</v>
      </c>
      <c r="O3" s="6" t="str">
        <f>VLOOKUP(F3,[1]Sheet1!$D$1:$F$117,2,FALSE)</f>
        <v>ADUL</v>
      </c>
      <c r="P3" s="6">
        <v>1001268</v>
      </c>
      <c r="Q3" s="7">
        <v>45744</v>
      </c>
      <c r="R3" s="6">
        <v>242783</v>
      </c>
      <c r="S3" s="8" t="s">
        <v>7</v>
      </c>
      <c r="T3" s="6" t="s">
        <v>8</v>
      </c>
    </row>
    <row r="4" spans="1:23" s="6" customFormat="1" ht="13.5" customHeight="1" x14ac:dyDescent="0.25">
      <c r="A4" s="9" t="s">
        <v>0</v>
      </c>
      <c r="B4" s="10">
        <v>45725</v>
      </c>
      <c r="C4" s="11" t="s">
        <v>14</v>
      </c>
      <c r="D4" s="11" t="s">
        <v>15</v>
      </c>
      <c r="E4" s="11">
        <v>451340121</v>
      </c>
      <c r="F4" s="11" t="s">
        <v>16</v>
      </c>
      <c r="G4" s="11" t="s">
        <v>17</v>
      </c>
      <c r="H4" s="11" t="s">
        <v>18</v>
      </c>
      <c r="I4" s="10">
        <v>45710</v>
      </c>
      <c r="J4" s="12"/>
      <c r="K4" s="13"/>
      <c r="L4" s="13">
        <v>-1.65</v>
      </c>
      <c r="M4" s="6" t="s">
        <v>6</v>
      </c>
      <c r="N4" s="6" t="str">
        <f>VLOOKUP(F4,[1]Sheet1!$D$1:$F$65536,3,FALSE)</f>
        <v>SD2</v>
      </c>
      <c r="O4" s="6" t="str">
        <f>VLOOKUP(F4,[1]Sheet1!$D$1:$F$117,2,FALSE)</f>
        <v>ADUL</v>
      </c>
      <c r="P4" s="6">
        <v>1001268</v>
      </c>
      <c r="Q4" s="7">
        <v>45744</v>
      </c>
      <c r="R4" s="6">
        <v>242783</v>
      </c>
      <c r="S4" s="8" t="s">
        <v>7</v>
      </c>
      <c r="T4" s="6" t="s">
        <v>8</v>
      </c>
    </row>
    <row r="5" spans="1:23" s="6" customFormat="1" ht="13.5" customHeight="1" x14ac:dyDescent="0.25">
      <c r="A5" s="9" t="s">
        <v>0</v>
      </c>
      <c r="B5" s="10">
        <v>45732</v>
      </c>
      <c r="C5" s="11" t="s">
        <v>19</v>
      </c>
      <c r="D5" s="11" t="s">
        <v>20</v>
      </c>
      <c r="E5" s="11">
        <v>451964810</v>
      </c>
      <c r="F5" s="11" t="s">
        <v>21</v>
      </c>
      <c r="G5" s="11" t="s">
        <v>22</v>
      </c>
      <c r="H5" s="11" t="s">
        <v>23</v>
      </c>
      <c r="I5" s="10">
        <v>45724</v>
      </c>
      <c r="J5" s="12"/>
      <c r="K5" s="13"/>
      <c r="L5" s="13">
        <v>-1.65</v>
      </c>
      <c r="M5" s="6" t="s">
        <v>6</v>
      </c>
      <c r="N5" s="6" t="str">
        <f>VLOOKUP(F5,[1]Sheet1!$D$1:$F$65536,3,FALSE)</f>
        <v>SD2</v>
      </c>
      <c r="O5" s="6" t="str">
        <f>VLOOKUP(F5,[1]Sheet1!$D$1:$F$117,2,FALSE)</f>
        <v>BASI</v>
      </c>
      <c r="P5" s="6">
        <v>1001268</v>
      </c>
      <c r="Q5" s="7">
        <v>45744</v>
      </c>
      <c r="R5" s="6">
        <v>242783</v>
      </c>
      <c r="S5" s="8" t="s">
        <v>7</v>
      </c>
      <c r="T5" s="6" t="s">
        <v>8</v>
      </c>
    </row>
    <row r="6" spans="1:23" s="6" customFormat="1" ht="13.5" customHeight="1" x14ac:dyDescent="0.25">
      <c r="A6" s="9" t="s">
        <v>0</v>
      </c>
      <c r="B6" s="10">
        <v>45725</v>
      </c>
      <c r="C6" s="11" t="s">
        <v>24</v>
      </c>
      <c r="D6" s="11" t="s">
        <v>25</v>
      </c>
      <c r="E6" s="11">
        <v>451382433</v>
      </c>
      <c r="F6" s="11" t="s">
        <v>26</v>
      </c>
      <c r="G6" s="11" t="s">
        <v>27</v>
      </c>
      <c r="H6" s="11" t="s">
        <v>28</v>
      </c>
      <c r="I6" s="10">
        <v>45711</v>
      </c>
      <c r="J6" s="12"/>
      <c r="K6" s="13"/>
      <c r="L6" s="13">
        <v>-1.65</v>
      </c>
      <c r="M6" s="6" t="s">
        <v>6</v>
      </c>
      <c r="N6" s="6" t="str">
        <f>VLOOKUP(F6,[1]Sheet1!$D$1:$F$65536,3,FALSE)</f>
        <v>SD2</v>
      </c>
      <c r="O6" s="6" t="str">
        <f>VLOOKUP(F6,[1]Sheet1!$D$1:$F$117,2,FALSE)</f>
        <v>ADUL</v>
      </c>
      <c r="P6" s="6">
        <v>1001268</v>
      </c>
      <c r="Q6" s="7">
        <v>45744</v>
      </c>
      <c r="R6" s="6">
        <v>242783</v>
      </c>
      <c r="S6" s="8" t="s">
        <v>7</v>
      </c>
      <c r="T6" s="6" t="s">
        <v>8</v>
      </c>
    </row>
    <row r="7" spans="1:23" s="6" customFormat="1" ht="13.5" customHeight="1" x14ac:dyDescent="0.25">
      <c r="A7" s="9" t="s">
        <v>0</v>
      </c>
      <c r="B7" s="10">
        <v>45725</v>
      </c>
      <c r="C7" s="11" t="s">
        <v>29</v>
      </c>
      <c r="D7" s="11" t="s">
        <v>30</v>
      </c>
      <c r="E7" s="11">
        <v>451645159</v>
      </c>
      <c r="F7" s="11" t="s">
        <v>31</v>
      </c>
      <c r="G7" s="11" t="s">
        <v>32</v>
      </c>
      <c r="H7" s="11" t="s">
        <v>33</v>
      </c>
      <c r="I7" s="10">
        <v>45717</v>
      </c>
      <c r="J7" s="12"/>
      <c r="K7" s="13"/>
      <c r="L7" s="13">
        <v>-1.65</v>
      </c>
      <c r="M7" s="6" t="s">
        <v>6</v>
      </c>
      <c r="N7" s="6" t="str">
        <f>VLOOKUP(F7,[1]Sheet1!$D$1:$F$65536,3,FALSE)</f>
        <v>SD2</v>
      </c>
      <c r="O7" s="6" t="str">
        <f>VLOOKUP(F7,[1]Sheet1!$D$1:$F$117,2,FALSE)</f>
        <v>BATH</v>
      </c>
      <c r="P7" s="6">
        <v>1001268</v>
      </c>
      <c r="Q7" s="7">
        <v>45744</v>
      </c>
      <c r="R7" s="6">
        <v>242783</v>
      </c>
      <c r="S7" s="8" t="s">
        <v>7</v>
      </c>
      <c r="T7" s="6" t="s">
        <v>8</v>
      </c>
    </row>
    <row r="8" spans="1:23" s="6" customFormat="1" ht="14.25" customHeight="1" x14ac:dyDescent="0.25">
      <c r="A8" s="9" t="s">
        <v>0</v>
      </c>
      <c r="B8" s="10">
        <v>45732</v>
      </c>
      <c r="C8" s="11" t="s">
        <v>34</v>
      </c>
      <c r="D8" s="11" t="s">
        <v>35</v>
      </c>
      <c r="E8" s="11">
        <v>451974058</v>
      </c>
      <c r="F8" s="11" t="s">
        <v>36</v>
      </c>
      <c r="G8" s="11" t="s">
        <v>37</v>
      </c>
      <c r="H8" s="11" t="s">
        <v>38</v>
      </c>
      <c r="I8" s="10">
        <v>45724</v>
      </c>
      <c r="J8" s="12"/>
      <c r="K8" s="13"/>
      <c r="L8" s="13">
        <v>-1.65</v>
      </c>
      <c r="M8" s="6" t="s">
        <v>6</v>
      </c>
      <c r="N8" s="6" t="str">
        <f>VLOOKUP(F8,[1]Sheet1!$D$1:$F$65536,3,FALSE)</f>
        <v>SD2</v>
      </c>
      <c r="O8" s="6" t="str">
        <f>VLOOKUP(F8,[1]Sheet1!$D$1:$F$117,2,FALSE)</f>
        <v>WIN</v>
      </c>
      <c r="P8" s="6">
        <v>1001268</v>
      </c>
      <c r="Q8" s="7">
        <v>45744</v>
      </c>
      <c r="R8" s="6">
        <v>242783</v>
      </c>
      <c r="S8" s="8" t="s">
        <v>7</v>
      </c>
      <c r="T8" s="6" t="s">
        <v>8</v>
      </c>
    </row>
    <row r="9" spans="1:23" s="6" customFormat="1" ht="13.5" customHeight="1" x14ac:dyDescent="0.25">
      <c r="A9" s="9" t="s">
        <v>0</v>
      </c>
      <c r="B9" s="10">
        <v>45732</v>
      </c>
      <c r="C9" s="11" t="s">
        <v>39</v>
      </c>
      <c r="D9" s="11" t="s">
        <v>40</v>
      </c>
      <c r="E9" s="11">
        <v>451614994</v>
      </c>
      <c r="F9" s="11" t="s">
        <v>41</v>
      </c>
      <c r="G9" s="11" t="s">
        <v>42</v>
      </c>
      <c r="H9" s="11" t="s">
        <v>43</v>
      </c>
      <c r="I9" s="10">
        <v>45716</v>
      </c>
      <c r="J9" s="12"/>
      <c r="K9" s="13"/>
      <c r="L9" s="13">
        <v>-1.65</v>
      </c>
      <c r="M9" s="6" t="s">
        <v>6</v>
      </c>
      <c r="N9" s="6" t="str">
        <f>VLOOKUP(F9,[1]Sheet1!$D$1:$F$65536,3,FALSE)</f>
        <v>SD2</v>
      </c>
      <c r="O9" s="6" t="str">
        <f>VLOOKUP(F9,[1]Sheet1!$D$1:$F$117,2,FALSE)</f>
        <v>ADUL</v>
      </c>
      <c r="P9" s="6">
        <v>1001268</v>
      </c>
      <c r="Q9" s="7">
        <v>45744</v>
      </c>
      <c r="R9" s="6">
        <v>242783</v>
      </c>
      <c r="S9" s="8" t="s">
        <v>7</v>
      </c>
      <c r="T9" s="6" t="s">
        <v>8</v>
      </c>
    </row>
    <row r="10" spans="1:23" s="6" customFormat="1" ht="13.5" customHeight="1" x14ac:dyDescent="0.25">
      <c r="A10" s="9" t="s">
        <v>0</v>
      </c>
      <c r="B10" s="10">
        <v>45711</v>
      </c>
      <c r="C10" s="11" t="s">
        <v>44</v>
      </c>
      <c r="D10" s="11" t="s">
        <v>45</v>
      </c>
      <c r="E10" s="11">
        <v>450836282</v>
      </c>
      <c r="F10" s="11" t="s">
        <v>46</v>
      </c>
      <c r="G10" s="11" t="s">
        <v>47</v>
      </c>
      <c r="H10" s="11" t="s">
        <v>48</v>
      </c>
      <c r="I10" s="10">
        <v>45700</v>
      </c>
      <c r="J10" s="12"/>
      <c r="K10" s="13"/>
      <c r="L10" s="13">
        <v>-1.65</v>
      </c>
      <c r="M10" s="6" t="s">
        <v>6</v>
      </c>
      <c r="N10" s="6" t="str">
        <f>VLOOKUP(F10,[1]Sheet1!$D$1:$F$65536,3,FALSE)</f>
        <v>SD2</v>
      </c>
      <c r="O10" s="6" t="str">
        <f>VLOOKUP(F10,[1]Sheet1!$D$1:$F$117,2,FALSE)</f>
        <v>ADUL</v>
      </c>
      <c r="P10" s="6">
        <v>1001268</v>
      </c>
      <c r="Q10" s="7">
        <v>45744</v>
      </c>
      <c r="R10" s="6">
        <v>242783</v>
      </c>
      <c r="S10" s="8" t="s">
        <v>7</v>
      </c>
      <c r="T10" s="6" t="s">
        <v>8</v>
      </c>
    </row>
    <row r="11" spans="1:23" s="6" customFormat="1" ht="13.5" customHeight="1" x14ac:dyDescent="0.25">
      <c r="A11" s="9" t="s">
        <v>0</v>
      </c>
      <c r="B11" s="10">
        <v>45725</v>
      </c>
      <c r="C11" s="11" t="s">
        <v>49</v>
      </c>
      <c r="D11" s="11" t="s">
        <v>50</v>
      </c>
      <c r="E11" s="11">
        <v>451563502</v>
      </c>
      <c r="F11" s="11" t="s">
        <v>51</v>
      </c>
      <c r="G11" s="11" t="s">
        <v>52</v>
      </c>
      <c r="H11" s="11" t="s">
        <v>53</v>
      </c>
      <c r="I11" s="10">
        <v>45715</v>
      </c>
      <c r="J11" s="12"/>
      <c r="K11" s="13"/>
      <c r="L11" s="13">
        <v>-1.65</v>
      </c>
      <c r="M11" s="6" t="s">
        <v>6</v>
      </c>
      <c r="N11" s="6" t="str">
        <f>VLOOKUP(F11,[1]Sheet1!$D$1:$F$65536,3,FALSE)</f>
        <v>SD2</v>
      </c>
      <c r="O11" s="6" t="str">
        <f>VLOOKUP(F11,[1]Sheet1!$D$1:$F$117,2,FALSE)</f>
        <v>ADUL</v>
      </c>
      <c r="P11" s="6">
        <v>1001268</v>
      </c>
      <c r="Q11" s="7">
        <v>45744</v>
      </c>
      <c r="R11" s="6">
        <v>242783</v>
      </c>
      <c r="S11" s="8" t="s">
        <v>7</v>
      </c>
      <c r="T11" s="6" t="s">
        <v>8</v>
      </c>
    </row>
    <row r="12" spans="1:23" s="6" customFormat="1" ht="13.5" customHeight="1" x14ac:dyDescent="0.25">
      <c r="A12" s="9" t="s">
        <v>0</v>
      </c>
      <c r="B12" s="10">
        <v>45725</v>
      </c>
      <c r="C12" s="11" t="s">
        <v>54</v>
      </c>
      <c r="D12" s="11" t="s">
        <v>55</v>
      </c>
      <c r="E12" s="11">
        <v>451715423</v>
      </c>
      <c r="F12" s="11" t="s">
        <v>56</v>
      </c>
      <c r="G12" s="11" t="s">
        <v>57</v>
      </c>
      <c r="H12" s="11" t="s">
        <v>58</v>
      </c>
      <c r="I12" s="10">
        <v>45718</v>
      </c>
      <c r="J12" s="12"/>
      <c r="K12" s="13"/>
      <c r="L12" s="13">
        <v>-1.65</v>
      </c>
      <c r="M12" s="6" t="s">
        <v>6</v>
      </c>
      <c r="N12" s="6" t="str">
        <f>VLOOKUP(F12,[1]Sheet1!$D$1:$F$65536,3,FALSE)</f>
        <v>SD2</v>
      </c>
      <c r="O12" s="6" t="str">
        <f>VLOOKUP(F12,[1]Sheet1!$D$1:$F$117,2,FALSE)</f>
        <v>ADUL</v>
      </c>
      <c r="P12" s="6">
        <v>1001268</v>
      </c>
      <c r="Q12" s="7">
        <v>45744</v>
      </c>
      <c r="R12" s="6">
        <v>242783</v>
      </c>
      <c r="S12" s="8" t="s">
        <v>7</v>
      </c>
      <c r="T12" s="6" t="s">
        <v>8</v>
      </c>
    </row>
    <row r="13" spans="1:23" s="6" customFormat="1" ht="14.25" customHeight="1" x14ac:dyDescent="0.25">
      <c r="A13" s="9" t="s">
        <v>0</v>
      </c>
      <c r="B13" s="10">
        <v>45732</v>
      </c>
      <c r="C13" s="11" t="s">
        <v>59</v>
      </c>
      <c r="D13" s="11" t="s">
        <v>60</v>
      </c>
      <c r="E13" s="11">
        <v>452086475</v>
      </c>
      <c r="F13" s="11" t="s">
        <v>61</v>
      </c>
      <c r="G13" s="11" t="s">
        <v>62</v>
      </c>
      <c r="H13" s="11" t="s">
        <v>63</v>
      </c>
      <c r="I13" s="10">
        <v>45725</v>
      </c>
      <c r="J13" s="12"/>
      <c r="K13" s="13"/>
      <c r="L13" s="13">
        <v>-1.65</v>
      </c>
      <c r="M13" s="6" t="s">
        <v>6</v>
      </c>
      <c r="N13" s="6" t="str">
        <f>VLOOKUP(F13,[1]Sheet1!$D$1:$F$65536,3,FALSE)</f>
        <v>SD2</v>
      </c>
      <c r="O13" s="6" t="str">
        <f>VLOOKUP(F13,[1]Sheet1!$D$1:$F$117,2,FALSE)</f>
        <v>ADUL</v>
      </c>
      <c r="P13" s="6">
        <v>1001268</v>
      </c>
      <c r="Q13" s="7">
        <v>45744</v>
      </c>
      <c r="R13" s="6">
        <v>242783</v>
      </c>
      <c r="S13" s="8" t="s">
        <v>7</v>
      </c>
      <c r="T13" s="6" t="s">
        <v>8</v>
      </c>
    </row>
    <row r="14" spans="1:23" s="6" customFormat="1" ht="13.5" customHeight="1" x14ac:dyDescent="0.25">
      <c r="A14" s="9" t="s">
        <v>0</v>
      </c>
      <c r="B14" s="10">
        <v>45732</v>
      </c>
      <c r="C14" s="11" t="s">
        <v>64</v>
      </c>
      <c r="D14" s="11" t="s">
        <v>65</v>
      </c>
      <c r="E14" s="11">
        <v>451879841</v>
      </c>
      <c r="F14" s="11" t="s">
        <v>66</v>
      </c>
      <c r="G14" s="11" t="s">
        <v>67</v>
      </c>
      <c r="H14" s="11" t="s">
        <v>68</v>
      </c>
      <c r="I14" s="10">
        <v>45722</v>
      </c>
      <c r="J14" s="12"/>
      <c r="K14" s="13"/>
      <c r="L14" s="13">
        <v>-1.65</v>
      </c>
      <c r="M14" s="6" t="s">
        <v>6</v>
      </c>
      <c r="N14" s="6" t="str">
        <f>VLOOKUP(F14,[1]Sheet1!$D$1:$F$65536,3,FALSE)</f>
        <v>SD2</v>
      </c>
      <c r="O14" s="6" t="str">
        <f>VLOOKUP(F14,[1]Sheet1!$D$1:$F$117,2,FALSE)</f>
        <v>ADUL</v>
      </c>
      <c r="P14" s="6">
        <v>1001268</v>
      </c>
      <c r="Q14" s="7">
        <v>45744</v>
      </c>
      <c r="R14" s="6">
        <v>242783</v>
      </c>
      <c r="S14" s="8" t="s">
        <v>7</v>
      </c>
      <c r="T14" s="6" t="s">
        <v>8</v>
      </c>
    </row>
    <row r="15" spans="1:23" s="6" customFormat="1" ht="13.5" customHeight="1" x14ac:dyDescent="0.25">
      <c r="A15" s="9" t="s">
        <v>0</v>
      </c>
      <c r="B15" s="10">
        <v>45711</v>
      </c>
      <c r="C15" s="11" t="s">
        <v>69</v>
      </c>
      <c r="D15" s="11" t="s">
        <v>70</v>
      </c>
      <c r="E15" s="11">
        <v>450982245</v>
      </c>
      <c r="F15" s="11" t="s">
        <v>71</v>
      </c>
      <c r="G15" s="11" t="s">
        <v>72</v>
      </c>
      <c r="H15" s="11" t="s">
        <v>73</v>
      </c>
      <c r="I15" s="10">
        <v>45703</v>
      </c>
      <c r="J15" s="12"/>
      <c r="K15" s="13"/>
      <c r="L15" s="13">
        <v>-1.65</v>
      </c>
      <c r="M15" s="6" t="s">
        <v>6</v>
      </c>
      <c r="N15" s="6" t="str">
        <f>VLOOKUP(F15,[1]Sheet1!$D$1:$F$65536,3,FALSE)</f>
        <v>SD2</v>
      </c>
      <c r="O15" s="6" t="str">
        <f>VLOOKUP(F15,[1]Sheet1!$D$1:$F$117,2,FALSE)</f>
        <v>ADUL</v>
      </c>
      <c r="P15" s="6">
        <v>1001268</v>
      </c>
      <c r="Q15" s="7">
        <v>45744</v>
      </c>
      <c r="R15" s="6">
        <v>242783</v>
      </c>
      <c r="S15" s="8" t="s">
        <v>7</v>
      </c>
      <c r="T15" s="6" t="s">
        <v>8</v>
      </c>
    </row>
    <row r="16" spans="1:23" s="6" customFormat="1" ht="13.5" customHeight="1" x14ac:dyDescent="0.25">
      <c r="A16" s="9" t="s">
        <v>0</v>
      </c>
      <c r="B16" s="10">
        <v>45725</v>
      </c>
      <c r="C16" s="11" t="s">
        <v>74</v>
      </c>
      <c r="D16" s="11" t="s">
        <v>75</v>
      </c>
      <c r="E16" s="11">
        <v>451754525</v>
      </c>
      <c r="F16" s="11" t="s">
        <v>76</v>
      </c>
      <c r="G16" s="11" t="s">
        <v>77</v>
      </c>
      <c r="H16" s="11" t="s">
        <v>78</v>
      </c>
      <c r="I16" s="10">
        <v>45719</v>
      </c>
      <c r="J16" s="12"/>
      <c r="K16" s="13"/>
      <c r="L16" s="13">
        <v>-1.65</v>
      </c>
      <c r="M16" s="6" t="s">
        <v>6</v>
      </c>
      <c r="N16" s="6" t="str">
        <f>VLOOKUP(F16,[1]Sheet1!$D$1:$F$65536,3,FALSE)</f>
        <v>SD2</v>
      </c>
      <c r="O16" s="6" t="str">
        <f>VLOOKUP(F16,[1]Sheet1!$D$1:$F$117,2,FALSE)</f>
        <v>ADUL</v>
      </c>
      <c r="P16" s="6">
        <v>1001268</v>
      </c>
      <c r="Q16" s="7">
        <v>45744</v>
      </c>
      <c r="R16" s="6">
        <v>242783</v>
      </c>
      <c r="S16" s="8" t="s">
        <v>7</v>
      </c>
      <c r="T16" s="6" t="s">
        <v>8</v>
      </c>
    </row>
    <row r="17" spans="1:20" s="6" customFormat="1" ht="13.5" customHeight="1" x14ac:dyDescent="0.25">
      <c r="A17" s="9" t="s">
        <v>0</v>
      </c>
      <c r="B17" s="10">
        <v>45725</v>
      </c>
      <c r="C17" s="11" t="s">
        <v>79</v>
      </c>
      <c r="D17" s="11" t="s">
        <v>80</v>
      </c>
      <c r="E17" s="11">
        <v>451709524</v>
      </c>
      <c r="F17" s="11" t="s">
        <v>81</v>
      </c>
      <c r="G17" s="11" t="s">
        <v>82</v>
      </c>
      <c r="H17" s="11" t="s">
        <v>83</v>
      </c>
      <c r="I17" s="10">
        <v>45718</v>
      </c>
      <c r="J17" s="12"/>
      <c r="K17" s="13"/>
      <c r="L17" s="13">
        <v>-1.65</v>
      </c>
      <c r="M17" s="6" t="s">
        <v>6</v>
      </c>
      <c r="N17" s="6" t="str">
        <f>VLOOKUP(F17,[1]Sheet1!$D$1:$F$65536,3,FALSE)</f>
        <v>SD2</v>
      </c>
      <c r="O17" s="6" t="str">
        <f>VLOOKUP(F17,[1]Sheet1!$D$1:$F$117,2,FALSE)</f>
        <v>BATH</v>
      </c>
      <c r="P17" s="6">
        <v>1001268</v>
      </c>
      <c r="Q17" s="7">
        <v>45744</v>
      </c>
      <c r="R17" s="6">
        <v>242783</v>
      </c>
      <c r="S17" s="8" t="s">
        <v>7</v>
      </c>
      <c r="T17" s="6" t="s">
        <v>8</v>
      </c>
    </row>
    <row r="18" spans="1:20" s="6" customFormat="1" ht="14.25" customHeight="1" x14ac:dyDescent="0.25">
      <c r="A18" s="9" t="s">
        <v>0</v>
      </c>
      <c r="B18" s="10">
        <v>45725</v>
      </c>
      <c r="C18" s="11" t="s">
        <v>84</v>
      </c>
      <c r="D18" s="11" t="s">
        <v>85</v>
      </c>
      <c r="E18" s="11">
        <v>451359746</v>
      </c>
      <c r="F18" s="11" t="s">
        <v>86</v>
      </c>
      <c r="G18" s="11" t="s">
        <v>87</v>
      </c>
      <c r="H18" s="11" t="s">
        <v>88</v>
      </c>
      <c r="I18" s="10">
        <v>45710</v>
      </c>
      <c r="J18" s="12"/>
      <c r="K18" s="13"/>
      <c r="L18" s="13">
        <v>-1.65</v>
      </c>
      <c r="M18" s="6" t="s">
        <v>6</v>
      </c>
      <c r="N18" s="6" t="str">
        <f>VLOOKUP(F18,[1]Sheet1!$D$1:$F$65536,3,FALSE)</f>
        <v>SD2</v>
      </c>
      <c r="O18" s="6" t="str">
        <f>VLOOKUP(F18,[1]Sheet1!$D$1:$F$117,2,FALSE)</f>
        <v>ADUL</v>
      </c>
      <c r="P18" s="6">
        <v>1001268</v>
      </c>
      <c r="Q18" s="7">
        <v>45744</v>
      </c>
      <c r="R18" s="6">
        <v>242783</v>
      </c>
      <c r="S18" s="8" t="s">
        <v>7</v>
      </c>
      <c r="T18" s="6" t="s">
        <v>8</v>
      </c>
    </row>
    <row r="19" spans="1:20" s="6" customFormat="1" ht="13.5" customHeight="1" x14ac:dyDescent="0.25">
      <c r="A19" s="9" t="s">
        <v>0</v>
      </c>
      <c r="B19" s="10">
        <v>45725</v>
      </c>
      <c r="C19" s="11" t="s">
        <v>74</v>
      </c>
      <c r="D19" s="11" t="s">
        <v>89</v>
      </c>
      <c r="E19" s="11">
        <v>451692496</v>
      </c>
      <c r="F19" s="11" t="s">
        <v>90</v>
      </c>
      <c r="G19" s="11" t="s">
        <v>91</v>
      </c>
      <c r="H19" s="11" t="s">
        <v>78</v>
      </c>
      <c r="I19" s="10">
        <v>45718</v>
      </c>
      <c r="J19" s="12"/>
      <c r="K19" s="13"/>
      <c r="L19" s="13">
        <v>-1.65</v>
      </c>
      <c r="M19" s="6" t="s">
        <v>6</v>
      </c>
      <c r="N19" s="6" t="str">
        <f>VLOOKUP(F19,[1]Sheet1!$D$1:$F$65536,3,FALSE)</f>
        <v>SD2</v>
      </c>
      <c r="O19" s="6" t="str">
        <f>VLOOKUP(F19,[1]Sheet1!$D$1:$F$117,2,FALSE)</f>
        <v>ADUL</v>
      </c>
      <c r="P19" s="6">
        <v>1001268</v>
      </c>
      <c r="Q19" s="7">
        <v>45744</v>
      </c>
      <c r="R19" s="6">
        <v>242783</v>
      </c>
      <c r="S19" s="8" t="s">
        <v>7</v>
      </c>
      <c r="T19" s="6" t="s">
        <v>8</v>
      </c>
    </row>
    <row r="20" spans="1:20" s="6" customFormat="1" ht="13.5" customHeight="1" x14ac:dyDescent="0.25">
      <c r="A20" s="9" t="s">
        <v>0</v>
      </c>
      <c r="B20" s="10">
        <v>45711</v>
      </c>
      <c r="C20" s="11" t="s">
        <v>92</v>
      </c>
      <c r="D20" s="11" t="s">
        <v>93</v>
      </c>
      <c r="E20" s="11">
        <v>451055284</v>
      </c>
      <c r="F20" s="11" t="s">
        <v>94</v>
      </c>
      <c r="G20" s="11" t="s">
        <v>95</v>
      </c>
      <c r="H20" s="11" t="s">
        <v>96</v>
      </c>
      <c r="I20" s="10">
        <v>45704</v>
      </c>
      <c r="J20" s="12"/>
      <c r="K20" s="13"/>
      <c r="L20" s="13">
        <v>-1.65</v>
      </c>
      <c r="M20" s="6" t="s">
        <v>6</v>
      </c>
      <c r="N20" s="6" t="str">
        <f>VLOOKUP(F20,[1]Sheet1!$D$1:$F$65536,3,FALSE)</f>
        <v>SD2</v>
      </c>
      <c r="O20" s="6" t="str">
        <f>VLOOKUP(F20,[1]Sheet1!$D$1:$F$117,2,FALSE)</f>
        <v>BATH</v>
      </c>
      <c r="P20" s="6">
        <v>1001268</v>
      </c>
      <c r="Q20" s="7">
        <v>45744</v>
      </c>
      <c r="R20" s="6">
        <v>242783</v>
      </c>
      <c r="S20" s="8" t="s">
        <v>7</v>
      </c>
      <c r="T20" s="6" t="s">
        <v>8</v>
      </c>
    </row>
    <row r="21" spans="1:20" s="6" customFormat="1" ht="13.5" customHeight="1" x14ac:dyDescent="0.25">
      <c r="A21" s="9" t="s">
        <v>0</v>
      </c>
      <c r="B21" s="10">
        <v>45725</v>
      </c>
      <c r="C21" s="11"/>
      <c r="D21" s="11" t="s">
        <v>97</v>
      </c>
      <c r="E21" s="11">
        <v>451386091</v>
      </c>
      <c r="F21" s="11" t="s">
        <v>98</v>
      </c>
      <c r="G21" s="11"/>
      <c r="H21" s="11"/>
      <c r="I21" s="10"/>
      <c r="J21" s="12"/>
      <c r="K21" s="13"/>
      <c r="L21" s="13">
        <v>-1.65</v>
      </c>
      <c r="M21" s="6" t="s">
        <v>6</v>
      </c>
      <c r="N21" s="6" t="str">
        <f>VLOOKUP(F21,[2]Sheet1!$D$1:$F$65536,3,FALSE)</f>
        <v>SD2</v>
      </c>
      <c r="O21" s="6" t="str">
        <f>VLOOKUP(F21,[2]Sheet1!$D$1:$G$65536,2,FALSE)</f>
        <v>BATH</v>
      </c>
      <c r="P21" s="6">
        <v>1001268</v>
      </c>
      <c r="Q21" s="7">
        <v>45744</v>
      </c>
      <c r="R21" s="6">
        <v>242783</v>
      </c>
      <c r="S21" s="8" t="s">
        <v>7</v>
      </c>
      <c r="T21" s="6" t="s">
        <v>8</v>
      </c>
    </row>
    <row r="22" spans="1:20" s="6" customFormat="1" ht="13.5" customHeight="1" x14ac:dyDescent="0.25">
      <c r="A22" s="9" t="s">
        <v>0</v>
      </c>
      <c r="B22" s="10">
        <v>45732</v>
      </c>
      <c r="C22" s="11" t="s">
        <v>99</v>
      </c>
      <c r="D22" s="11" t="s">
        <v>100</v>
      </c>
      <c r="E22" s="11">
        <v>451919408</v>
      </c>
      <c r="F22" s="11" t="s">
        <v>101</v>
      </c>
      <c r="G22" s="11" t="s">
        <v>102</v>
      </c>
      <c r="H22" s="11" t="s">
        <v>103</v>
      </c>
      <c r="I22" s="10">
        <v>45723</v>
      </c>
      <c r="J22" s="12"/>
      <c r="K22" s="13"/>
      <c r="L22" s="13">
        <v>-1.65</v>
      </c>
      <c r="M22" s="6" t="s">
        <v>6</v>
      </c>
      <c r="N22" s="6" t="str">
        <f>VLOOKUP(F22,[2]Sheet1!$D$1:$F$65536,3,FALSE)</f>
        <v>SD2</v>
      </c>
      <c r="O22" s="6" t="str">
        <f>VLOOKUP(F22,[2]Sheet1!$D$1:$G$65536,2,FALSE)</f>
        <v>ADUL</v>
      </c>
      <c r="P22" s="6">
        <v>1001268</v>
      </c>
      <c r="Q22" s="7">
        <v>45744</v>
      </c>
      <c r="R22" s="6">
        <v>242783</v>
      </c>
      <c r="S22" s="8" t="s">
        <v>7</v>
      </c>
      <c r="T22" s="6" t="s">
        <v>8</v>
      </c>
    </row>
    <row r="23" spans="1:20" s="6" customFormat="1" ht="14.25" customHeight="1" x14ac:dyDescent="0.25">
      <c r="A23" s="9" t="s">
        <v>0</v>
      </c>
      <c r="B23" s="10">
        <v>45711</v>
      </c>
      <c r="C23" s="11" t="s">
        <v>79</v>
      </c>
      <c r="D23" s="11" t="s">
        <v>104</v>
      </c>
      <c r="E23" s="11">
        <v>450679693</v>
      </c>
      <c r="F23" s="11" t="s">
        <v>105</v>
      </c>
      <c r="G23" s="11" t="s">
        <v>106</v>
      </c>
      <c r="H23" s="11" t="s">
        <v>83</v>
      </c>
      <c r="I23" s="10">
        <v>45696</v>
      </c>
      <c r="J23" s="12"/>
      <c r="K23" s="13"/>
      <c r="L23" s="13">
        <v>-1.65</v>
      </c>
      <c r="M23" s="6" t="s">
        <v>6</v>
      </c>
      <c r="N23" s="6" t="str">
        <f>VLOOKUP(F23,[2]Sheet1!$D$1:$F$65536,3,FALSE)</f>
        <v>SD2</v>
      </c>
      <c r="O23" s="6" t="str">
        <f>VLOOKUP(F23,[2]Sheet1!$D$1:$G$65536,2,FALSE)</f>
        <v>BATH</v>
      </c>
      <c r="P23" s="6">
        <v>1001268</v>
      </c>
      <c r="Q23" s="7">
        <v>45744</v>
      </c>
      <c r="R23" s="6">
        <v>242783</v>
      </c>
      <c r="S23" s="8" t="s">
        <v>7</v>
      </c>
      <c r="T23" s="6" t="s">
        <v>8</v>
      </c>
    </row>
    <row r="24" spans="1:20" s="6" customFormat="1" ht="13.5" customHeight="1" x14ac:dyDescent="0.25">
      <c r="A24" s="9" t="s">
        <v>0</v>
      </c>
      <c r="B24" s="10">
        <v>45732</v>
      </c>
      <c r="C24" s="11" t="s">
        <v>107</v>
      </c>
      <c r="D24" s="11" t="s">
        <v>108</v>
      </c>
      <c r="E24" s="11">
        <v>451822557</v>
      </c>
      <c r="F24" s="11" t="s">
        <v>109</v>
      </c>
      <c r="G24" s="11" t="s">
        <v>110</v>
      </c>
      <c r="H24" s="11" t="s">
        <v>111</v>
      </c>
      <c r="I24" s="10">
        <v>45721</v>
      </c>
      <c r="J24" s="12"/>
      <c r="K24" s="13"/>
      <c r="L24" s="13">
        <v>-1.65</v>
      </c>
      <c r="M24" s="6" t="s">
        <v>6</v>
      </c>
      <c r="N24" s="6" t="str">
        <f>VLOOKUP(F24,[2]Sheet1!$D$1:$F$65536,3,FALSE)</f>
        <v>SD2</v>
      </c>
      <c r="O24" s="6" t="str">
        <f>VLOOKUP(F24,[2]Sheet1!$D$1:$G$65536,2,FALSE)</f>
        <v>ADUL</v>
      </c>
      <c r="P24" s="6">
        <v>1001268</v>
      </c>
      <c r="Q24" s="7">
        <v>45744</v>
      </c>
      <c r="R24" s="6">
        <v>242783</v>
      </c>
      <c r="S24" s="8" t="s">
        <v>7</v>
      </c>
      <c r="T24" s="6" t="s">
        <v>8</v>
      </c>
    </row>
    <row r="25" spans="1:20" s="6" customFormat="1" ht="13.5" customHeight="1" x14ac:dyDescent="0.25">
      <c r="A25" s="9" t="s">
        <v>0</v>
      </c>
      <c r="B25" s="10">
        <v>45732</v>
      </c>
      <c r="C25" s="11" t="s">
        <v>19</v>
      </c>
      <c r="D25" s="11" t="s">
        <v>112</v>
      </c>
      <c r="E25" s="11">
        <v>452111567</v>
      </c>
      <c r="F25" s="11" t="s">
        <v>113</v>
      </c>
      <c r="G25" s="11" t="s">
        <v>114</v>
      </c>
      <c r="H25" s="11" t="s">
        <v>23</v>
      </c>
      <c r="I25" s="10">
        <v>45726</v>
      </c>
      <c r="J25" s="12"/>
      <c r="K25" s="13"/>
      <c r="L25" s="13">
        <v>-1.65</v>
      </c>
      <c r="M25" s="6" t="s">
        <v>6</v>
      </c>
      <c r="N25" s="6" t="str">
        <f>VLOOKUP(F25,[2]Sheet1!$D$1:$F$65536,3,FALSE)</f>
        <v>SD2</v>
      </c>
      <c r="O25" s="6" t="str">
        <f>VLOOKUP(F25,[2]Sheet1!$D$1:$G$65536,2,FALSE)</f>
        <v>BASI</v>
      </c>
      <c r="P25" s="6">
        <v>1001268</v>
      </c>
      <c r="Q25" s="7">
        <v>45744</v>
      </c>
      <c r="R25" s="6">
        <v>242783</v>
      </c>
      <c r="S25" s="8" t="s">
        <v>7</v>
      </c>
      <c r="T25" s="6" t="s">
        <v>8</v>
      </c>
    </row>
    <row r="26" spans="1:20" s="6" customFormat="1" ht="13.5" customHeight="1" x14ac:dyDescent="0.25">
      <c r="A26" s="9" t="s">
        <v>0</v>
      </c>
      <c r="B26" s="10">
        <v>45732</v>
      </c>
      <c r="C26" s="11" t="s">
        <v>115</v>
      </c>
      <c r="D26" s="11" t="s">
        <v>116</v>
      </c>
      <c r="E26" s="11">
        <v>451566470</v>
      </c>
      <c r="F26" s="11" t="s">
        <v>117</v>
      </c>
      <c r="G26" s="11" t="s">
        <v>118</v>
      </c>
      <c r="H26" s="11" t="s">
        <v>119</v>
      </c>
      <c r="I26" s="10">
        <v>45715</v>
      </c>
      <c r="J26" s="12"/>
      <c r="K26" s="13"/>
      <c r="L26" s="13">
        <v>-1.65</v>
      </c>
      <c r="M26" s="6" t="s">
        <v>6</v>
      </c>
      <c r="N26" s="6" t="str">
        <f>VLOOKUP(F26,[2]Sheet1!$D$1:$F$65536,3,FALSE)</f>
        <v>SD2</v>
      </c>
      <c r="O26" s="6" t="str">
        <f>VLOOKUP(F26,[2]Sheet1!$D$1:$G$65536,2,FALSE)</f>
        <v>ADUL</v>
      </c>
      <c r="P26" s="6">
        <v>1001268</v>
      </c>
      <c r="Q26" s="7">
        <v>45744</v>
      </c>
      <c r="R26" s="6">
        <v>242783</v>
      </c>
      <c r="S26" s="8" t="s">
        <v>7</v>
      </c>
      <c r="T26" s="6" t="s">
        <v>8</v>
      </c>
    </row>
    <row r="27" spans="1:20" s="6" customFormat="1" ht="13.5" customHeight="1" x14ac:dyDescent="0.25">
      <c r="A27" s="9" t="s">
        <v>0</v>
      </c>
      <c r="B27" s="10">
        <v>45732</v>
      </c>
      <c r="C27" s="11" t="s">
        <v>120</v>
      </c>
      <c r="D27" s="11" t="s">
        <v>121</v>
      </c>
      <c r="E27" s="11">
        <v>451880961</v>
      </c>
      <c r="F27" s="11" t="s">
        <v>122</v>
      </c>
      <c r="G27" s="11" t="s">
        <v>123</v>
      </c>
      <c r="H27" s="11" t="s">
        <v>124</v>
      </c>
      <c r="I27" s="10">
        <v>45722</v>
      </c>
      <c r="J27" s="12"/>
      <c r="K27" s="13"/>
      <c r="L27" s="13">
        <v>-1.65</v>
      </c>
      <c r="M27" s="6" t="s">
        <v>6</v>
      </c>
      <c r="N27" s="6" t="str">
        <f>VLOOKUP(F27,[2]Sheet1!$D$1:$F$65536,3,FALSE)</f>
        <v>SD2</v>
      </c>
      <c r="O27" s="6" t="str">
        <f>VLOOKUP(F27,[2]Sheet1!$D$1:$G$65536,2,FALSE)</f>
        <v>ADUL</v>
      </c>
      <c r="P27" s="6">
        <v>1001268</v>
      </c>
      <c r="Q27" s="7">
        <v>45744</v>
      </c>
      <c r="R27" s="6">
        <v>242783</v>
      </c>
      <c r="S27" s="8" t="s">
        <v>7</v>
      </c>
      <c r="T27" s="6" t="s">
        <v>8</v>
      </c>
    </row>
    <row r="28" spans="1:20" s="6" customFormat="1" ht="14.25" customHeight="1" x14ac:dyDescent="0.25">
      <c r="A28" s="9" t="s">
        <v>0</v>
      </c>
      <c r="B28" s="10">
        <v>45725</v>
      </c>
      <c r="C28" s="11" t="s">
        <v>125</v>
      </c>
      <c r="D28" s="11" t="s">
        <v>126</v>
      </c>
      <c r="E28" s="11">
        <v>451510952</v>
      </c>
      <c r="F28" s="11" t="s">
        <v>127</v>
      </c>
      <c r="G28" s="11" t="s">
        <v>128</v>
      </c>
      <c r="H28" s="11" t="s">
        <v>129</v>
      </c>
      <c r="I28" s="10">
        <v>45714</v>
      </c>
      <c r="J28" s="12"/>
      <c r="K28" s="13"/>
      <c r="L28" s="13">
        <v>-1.65</v>
      </c>
      <c r="M28" s="6" t="s">
        <v>6</v>
      </c>
      <c r="N28" s="6" t="str">
        <f>VLOOKUP(F28,[2]Sheet1!$D$1:$F$65536,3,FALSE)</f>
        <v>SD2</v>
      </c>
      <c r="O28" s="6" t="str">
        <f>VLOOKUP(F28,[2]Sheet1!$D$1:$G$65536,2,FALSE)</f>
        <v>ADUL</v>
      </c>
      <c r="P28" s="6">
        <v>1001268</v>
      </c>
      <c r="Q28" s="7">
        <v>45744</v>
      </c>
      <c r="R28" s="6">
        <v>242783</v>
      </c>
      <c r="S28" s="8" t="s">
        <v>7</v>
      </c>
      <c r="T28" s="6" t="s">
        <v>8</v>
      </c>
    </row>
    <row r="29" spans="1:20" s="6" customFormat="1" ht="13.5" customHeight="1" x14ac:dyDescent="0.25">
      <c r="A29" s="9" t="s">
        <v>0</v>
      </c>
      <c r="B29" s="10">
        <v>45732</v>
      </c>
      <c r="C29" s="11" t="s">
        <v>130</v>
      </c>
      <c r="D29" s="11" t="s">
        <v>131</v>
      </c>
      <c r="E29" s="11">
        <v>451912843</v>
      </c>
      <c r="F29" s="11" t="s">
        <v>132</v>
      </c>
      <c r="G29" s="11" t="s">
        <v>133</v>
      </c>
      <c r="H29" s="11" t="s">
        <v>134</v>
      </c>
      <c r="I29" s="10">
        <v>45723</v>
      </c>
      <c r="J29" s="12"/>
      <c r="K29" s="13"/>
      <c r="L29" s="13">
        <v>-1.65</v>
      </c>
      <c r="M29" s="6" t="s">
        <v>6</v>
      </c>
      <c r="N29" s="6" t="str">
        <f>VLOOKUP(F29,[2]Sheet1!$D$1:$F$65536,3,FALSE)</f>
        <v>SD2</v>
      </c>
      <c r="O29" s="6" t="str">
        <f>VLOOKUP(F29,[2]Sheet1!$D$1:$G$65536,2,FALSE)</f>
        <v>WIN</v>
      </c>
      <c r="P29" s="6">
        <v>1001268</v>
      </c>
      <c r="Q29" s="7">
        <v>45744</v>
      </c>
      <c r="R29" s="6">
        <v>242783</v>
      </c>
      <c r="S29" s="8" t="s">
        <v>7</v>
      </c>
      <c r="T29" s="6" t="s">
        <v>8</v>
      </c>
    </row>
    <row r="30" spans="1:20" s="6" customFormat="1" ht="13.5" customHeight="1" x14ac:dyDescent="0.25">
      <c r="A30" s="9" t="s">
        <v>0</v>
      </c>
      <c r="B30" s="10">
        <v>45732</v>
      </c>
      <c r="C30" s="11" t="s">
        <v>135</v>
      </c>
      <c r="D30" s="11" t="s">
        <v>136</v>
      </c>
      <c r="E30" s="11">
        <v>451760765</v>
      </c>
      <c r="F30" s="11" t="s">
        <v>137</v>
      </c>
      <c r="G30" s="11" t="s">
        <v>138</v>
      </c>
      <c r="H30" s="11" t="s">
        <v>139</v>
      </c>
      <c r="I30" s="10">
        <v>45719</v>
      </c>
      <c r="J30" s="12"/>
      <c r="K30" s="13"/>
      <c r="L30" s="13">
        <v>-1.65</v>
      </c>
      <c r="M30" s="6" t="s">
        <v>6</v>
      </c>
      <c r="N30" s="6" t="str">
        <f>VLOOKUP(F30,[2]Sheet1!$D$1:$F$65536,3,FALSE)</f>
        <v>SD2</v>
      </c>
      <c r="O30" s="6" t="str">
        <f>VLOOKUP(F30,[2]Sheet1!$D$1:$G$65536,2,FALSE)</f>
        <v>ADUL</v>
      </c>
      <c r="P30" s="6">
        <v>1001268</v>
      </c>
      <c r="Q30" s="7">
        <v>45744</v>
      </c>
      <c r="R30" s="6">
        <v>242783</v>
      </c>
      <c r="S30" s="8" t="s">
        <v>7</v>
      </c>
      <c r="T30" s="6" t="s">
        <v>8</v>
      </c>
    </row>
    <row r="31" spans="1:20" s="6" customFormat="1" ht="13.5" customHeight="1" x14ac:dyDescent="0.25">
      <c r="A31" s="9" t="s">
        <v>0</v>
      </c>
      <c r="B31" s="10">
        <v>45725</v>
      </c>
      <c r="C31" s="11" t="s">
        <v>140</v>
      </c>
      <c r="D31" s="11" t="s">
        <v>141</v>
      </c>
      <c r="E31" s="11">
        <v>451692752</v>
      </c>
      <c r="F31" s="11" t="s">
        <v>142</v>
      </c>
      <c r="G31" s="11" t="s">
        <v>143</v>
      </c>
      <c r="H31" s="11" t="s">
        <v>144</v>
      </c>
      <c r="I31" s="10">
        <v>45718</v>
      </c>
      <c r="J31" s="12"/>
      <c r="K31" s="13"/>
      <c r="L31" s="13">
        <v>-1.65</v>
      </c>
      <c r="M31" s="6" t="s">
        <v>6</v>
      </c>
      <c r="N31" s="6" t="str">
        <f>VLOOKUP(F31,[2]Sheet1!$D$1:$F$65536,3,FALSE)</f>
        <v>SD2</v>
      </c>
      <c r="O31" s="6" t="str">
        <f>VLOOKUP(F31,[2]Sheet1!$D$1:$G$65536,2,FALSE)</f>
        <v>WIN</v>
      </c>
      <c r="P31" s="6">
        <v>1001268</v>
      </c>
      <c r="Q31" s="7">
        <v>45744</v>
      </c>
      <c r="R31" s="6">
        <v>242783</v>
      </c>
      <c r="S31" s="8" t="s">
        <v>7</v>
      </c>
      <c r="T31" s="6" t="s">
        <v>8</v>
      </c>
    </row>
    <row r="32" spans="1:20" s="6" customFormat="1" ht="13.5" customHeight="1" x14ac:dyDescent="0.25">
      <c r="A32" s="9" t="s">
        <v>0</v>
      </c>
      <c r="B32" s="10">
        <v>45732</v>
      </c>
      <c r="C32" s="11" t="s">
        <v>145</v>
      </c>
      <c r="D32" s="11" t="s">
        <v>146</v>
      </c>
      <c r="E32" s="11">
        <v>451959988</v>
      </c>
      <c r="F32" s="11" t="s">
        <v>147</v>
      </c>
      <c r="G32" s="11" t="s">
        <v>148</v>
      </c>
      <c r="H32" s="11" t="s">
        <v>149</v>
      </c>
      <c r="I32" s="10">
        <v>45724</v>
      </c>
      <c r="J32" s="12"/>
      <c r="K32" s="13"/>
      <c r="L32" s="13">
        <v>-1.65</v>
      </c>
      <c r="M32" s="6" t="s">
        <v>6</v>
      </c>
      <c r="N32" s="6" t="str">
        <f>VLOOKUP(F32,[2]Sheet1!$D$1:$F$65536,3,FALSE)</f>
        <v>SD2</v>
      </c>
      <c r="O32" s="6" t="str">
        <f>VLOOKUP(F32,[2]Sheet1!$D$1:$G$65536,2,FALSE)</f>
        <v>BASI</v>
      </c>
      <c r="P32" s="6">
        <v>1001268</v>
      </c>
      <c r="Q32" s="7">
        <v>45744</v>
      </c>
      <c r="R32" s="6">
        <v>242783</v>
      </c>
      <c r="S32" s="8" t="s">
        <v>7</v>
      </c>
      <c r="T32" s="6" t="s">
        <v>8</v>
      </c>
    </row>
    <row r="33" spans="1:20" s="6" customFormat="1" ht="14.25" customHeight="1" x14ac:dyDescent="0.25">
      <c r="A33" s="9" t="s">
        <v>0</v>
      </c>
      <c r="B33" s="10">
        <v>45711</v>
      </c>
      <c r="C33" s="11" t="s">
        <v>150</v>
      </c>
      <c r="D33" s="11" t="s">
        <v>151</v>
      </c>
      <c r="E33" s="11">
        <v>450793251</v>
      </c>
      <c r="F33" s="11" t="s">
        <v>152</v>
      </c>
      <c r="G33" s="11" t="s">
        <v>153</v>
      </c>
      <c r="H33" s="11" t="s">
        <v>154</v>
      </c>
      <c r="I33" s="10">
        <v>45699</v>
      </c>
      <c r="J33" s="12"/>
      <c r="K33" s="13"/>
      <c r="L33" s="13">
        <v>-1.65</v>
      </c>
      <c r="M33" s="6" t="s">
        <v>6</v>
      </c>
      <c r="N33" s="6" t="str">
        <f>VLOOKUP(F33,[2]Sheet1!$D$1:$F$65536,3,FALSE)</f>
        <v>SD2</v>
      </c>
      <c r="O33" s="6" t="str">
        <f>VLOOKUP(F33,[2]Sheet1!$D$1:$G$65536,2,FALSE)</f>
        <v>WIN</v>
      </c>
      <c r="P33" s="6">
        <v>1001268</v>
      </c>
      <c r="Q33" s="7">
        <v>45744</v>
      </c>
      <c r="R33" s="6">
        <v>242783</v>
      </c>
      <c r="S33" s="8" t="s">
        <v>7</v>
      </c>
      <c r="T33" s="6" t="s">
        <v>8</v>
      </c>
    </row>
    <row r="34" spans="1:20" s="6" customFormat="1" ht="13.5" customHeight="1" x14ac:dyDescent="0.25">
      <c r="A34" s="9" t="s">
        <v>0</v>
      </c>
      <c r="B34" s="10">
        <v>45725</v>
      </c>
      <c r="C34" s="11" t="s">
        <v>74</v>
      </c>
      <c r="D34" s="11" t="s">
        <v>155</v>
      </c>
      <c r="E34" s="11">
        <v>451699672</v>
      </c>
      <c r="F34" s="11" t="s">
        <v>156</v>
      </c>
      <c r="G34" s="11" t="s">
        <v>157</v>
      </c>
      <c r="H34" s="11" t="s">
        <v>78</v>
      </c>
      <c r="I34" s="10">
        <v>45718</v>
      </c>
      <c r="J34" s="12"/>
      <c r="K34" s="13"/>
      <c r="L34" s="13">
        <v>-1.65</v>
      </c>
      <c r="M34" s="6" t="s">
        <v>6</v>
      </c>
      <c r="N34" s="6" t="str">
        <f>VLOOKUP(F34,[2]Sheet1!$D$1:$F$65536,3,FALSE)</f>
        <v>SD2</v>
      </c>
      <c r="O34" s="6" t="str">
        <f>VLOOKUP(F34,[2]Sheet1!$D$1:$G$65536,2,FALSE)</f>
        <v>ADUL</v>
      </c>
      <c r="P34" s="6">
        <v>1001268</v>
      </c>
      <c r="Q34" s="7">
        <v>45744</v>
      </c>
      <c r="R34" s="6">
        <v>242783</v>
      </c>
      <c r="S34" s="8" t="s">
        <v>7</v>
      </c>
      <c r="T34" s="6" t="s">
        <v>8</v>
      </c>
    </row>
    <row r="35" spans="1:20" s="6" customFormat="1" ht="13.5" customHeight="1" x14ac:dyDescent="0.25">
      <c r="A35" s="9" t="s">
        <v>0</v>
      </c>
      <c r="B35" s="10">
        <v>45725</v>
      </c>
      <c r="C35" s="11" t="s">
        <v>158</v>
      </c>
      <c r="D35" s="11" t="s">
        <v>159</v>
      </c>
      <c r="E35" s="11">
        <v>451676919</v>
      </c>
      <c r="F35" s="11" t="s">
        <v>160</v>
      </c>
      <c r="G35" s="11" t="s">
        <v>161</v>
      </c>
      <c r="H35" s="11" t="s">
        <v>162</v>
      </c>
      <c r="I35" s="10">
        <v>45718</v>
      </c>
      <c r="J35" s="12"/>
      <c r="K35" s="13"/>
      <c r="L35" s="13">
        <v>-1.65</v>
      </c>
      <c r="M35" s="6" t="s">
        <v>6</v>
      </c>
      <c r="N35" s="6" t="str">
        <f>VLOOKUP(F35,[2]Sheet1!$D$1:$F$65536,3,FALSE)</f>
        <v>SD2</v>
      </c>
      <c r="O35" s="6" t="str">
        <f>VLOOKUP(F35,[2]Sheet1!$D$1:$G$65536,2,FALSE)</f>
        <v>ADUL</v>
      </c>
      <c r="P35" s="6">
        <v>1001268</v>
      </c>
      <c r="Q35" s="7">
        <v>45744</v>
      </c>
      <c r="R35" s="6">
        <v>242783</v>
      </c>
      <c r="S35" s="8" t="s">
        <v>7</v>
      </c>
      <c r="T35" s="6" t="s">
        <v>8</v>
      </c>
    </row>
    <row r="36" spans="1:20" s="6" customFormat="1" ht="13.5" customHeight="1" x14ac:dyDescent="0.25">
      <c r="A36" s="9" t="s">
        <v>0</v>
      </c>
      <c r="B36" s="10">
        <v>45711</v>
      </c>
      <c r="C36" s="11" t="s">
        <v>163</v>
      </c>
      <c r="D36" s="11" t="s">
        <v>164</v>
      </c>
      <c r="E36" s="11">
        <v>450936586</v>
      </c>
      <c r="F36" s="11" t="s">
        <v>165</v>
      </c>
      <c r="G36" s="11" t="s">
        <v>166</v>
      </c>
      <c r="H36" s="11" t="s">
        <v>167</v>
      </c>
      <c r="I36" s="10">
        <v>45702</v>
      </c>
      <c r="J36" s="12"/>
      <c r="K36" s="13"/>
      <c r="L36" s="13">
        <v>-1.65</v>
      </c>
      <c r="M36" s="6" t="s">
        <v>6</v>
      </c>
      <c r="N36" s="6" t="str">
        <f>VLOOKUP(F36,[2]Sheet1!$D$1:$F$65536,3,FALSE)</f>
        <v>SD2</v>
      </c>
      <c r="O36" s="6" t="str">
        <f>VLOOKUP(F36,[2]Sheet1!$D$1:$G$65536,2,FALSE)</f>
        <v>ADUL</v>
      </c>
      <c r="P36" s="6">
        <v>1001268</v>
      </c>
      <c r="Q36" s="7">
        <v>45744</v>
      </c>
      <c r="R36" s="6">
        <v>242783</v>
      </c>
      <c r="S36" s="8" t="s">
        <v>7</v>
      </c>
      <c r="T36" s="6" t="s">
        <v>8</v>
      </c>
    </row>
    <row r="37" spans="1:20" s="6" customFormat="1" ht="13.5" customHeight="1" x14ac:dyDescent="0.25">
      <c r="A37" s="9" t="s">
        <v>0</v>
      </c>
      <c r="B37" s="10">
        <v>45732</v>
      </c>
      <c r="C37" s="11"/>
      <c r="D37" s="11" t="s">
        <v>168</v>
      </c>
      <c r="E37" s="11">
        <v>451948895</v>
      </c>
      <c r="F37" s="11" t="s">
        <v>169</v>
      </c>
      <c r="G37" s="11"/>
      <c r="H37" s="11"/>
      <c r="I37" s="10"/>
      <c r="J37" s="12"/>
      <c r="K37" s="13"/>
      <c r="L37" s="13">
        <v>-1.65</v>
      </c>
      <c r="M37" s="6" t="s">
        <v>6</v>
      </c>
      <c r="N37" s="6" t="str">
        <f>VLOOKUP(F37,[2]Sheet1!$D$1:$F$65536,3,FALSE)</f>
        <v>SD2</v>
      </c>
      <c r="O37" s="6" t="str">
        <f>VLOOKUP(F37,[2]Sheet1!$D$1:$G$65536,2,FALSE)</f>
        <v>ADUL</v>
      </c>
      <c r="P37" s="6">
        <v>1001268</v>
      </c>
      <c r="Q37" s="7">
        <v>45744</v>
      </c>
      <c r="R37" s="6">
        <v>242783</v>
      </c>
      <c r="S37" s="8" t="s">
        <v>7</v>
      </c>
      <c r="T37" s="6" t="s">
        <v>8</v>
      </c>
    </row>
    <row r="38" spans="1:20" s="6" customFormat="1" ht="14.25" customHeight="1" x14ac:dyDescent="0.25">
      <c r="A38" s="9" t="s">
        <v>0</v>
      </c>
      <c r="B38" s="10">
        <v>45725</v>
      </c>
      <c r="C38" s="11" t="s">
        <v>99</v>
      </c>
      <c r="D38" s="11" t="s">
        <v>170</v>
      </c>
      <c r="E38" s="11">
        <v>451538793</v>
      </c>
      <c r="F38" s="11" t="s">
        <v>171</v>
      </c>
      <c r="G38" s="11" t="s">
        <v>172</v>
      </c>
      <c r="H38" s="11" t="s">
        <v>103</v>
      </c>
      <c r="I38" s="10">
        <v>45714</v>
      </c>
      <c r="J38" s="12"/>
      <c r="K38" s="13"/>
      <c r="L38" s="13">
        <v>-1.65</v>
      </c>
      <c r="M38" s="6" t="s">
        <v>6</v>
      </c>
      <c r="N38" s="6" t="str">
        <f>VLOOKUP(F38,[2]Sheet1!$D$1:$F$65536,3,FALSE)</f>
        <v>SD2</v>
      </c>
      <c r="O38" s="6" t="str">
        <f>VLOOKUP(F38,[2]Sheet1!$D$1:$G$65536,2,FALSE)</f>
        <v>ADUL</v>
      </c>
      <c r="P38" s="6">
        <v>1001268</v>
      </c>
      <c r="Q38" s="7">
        <v>45744</v>
      </c>
      <c r="R38" s="6">
        <v>242783</v>
      </c>
      <c r="S38" s="8" t="s">
        <v>7</v>
      </c>
      <c r="T38" s="6" t="s">
        <v>8</v>
      </c>
    </row>
    <row r="39" spans="1:20" s="6" customFormat="1" ht="13.5" customHeight="1" x14ac:dyDescent="0.25">
      <c r="A39" s="9" t="s">
        <v>0</v>
      </c>
      <c r="B39" s="10">
        <v>45725</v>
      </c>
      <c r="C39" s="11" t="s">
        <v>14</v>
      </c>
      <c r="D39" s="11" t="s">
        <v>173</v>
      </c>
      <c r="E39" s="11">
        <v>451729283</v>
      </c>
      <c r="F39" s="11" t="s">
        <v>174</v>
      </c>
      <c r="G39" s="11" t="s">
        <v>175</v>
      </c>
      <c r="H39" s="11" t="s">
        <v>18</v>
      </c>
      <c r="I39" s="10">
        <v>45719</v>
      </c>
      <c r="J39" s="12"/>
      <c r="K39" s="13"/>
      <c r="L39" s="13">
        <v>-1.65</v>
      </c>
      <c r="M39" s="6" t="s">
        <v>6</v>
      </c>
      <c r="N39" s="6" t="str">
        <f>VLOOKUP(F39,[2]Sheet1!$D$1:$F$65536,3,FALSE)</f>
        <v>SD2</v>
      </c>
      <c r="O39" s="6" t="str">
        <f>VLOOKUP(F39,[2]Sheet1!$D$1:$G$65536,2,FALSE)</f>
        <v>ADUL</v>
      </c>
      <c r="P39" s="6">
        <v>1001268</v>
      </c>
      <c r="Q39" s="7">
        <v>45744</v>
      </c>
      <c r="R39" s="6">
        <v>242783</v>
      </c>
      <c r="S39" s="8" t="s">
        <v>7</v>
      </c>
      <c r="T39" s="6" t="s">
        <v>8</v>
      </c>
    </row>
    <row r="40" spans="1:20" s="6" customFormat="1" ht="13.5" customHeight="1" x14ac:dyDescent="0.25">
      <c r="A40" s="9" t="s">
        <v>0</v>
      </c>
      <c r="B40" s="10">
        <v>45732</v>
      </c>
      <c r="C40" s="11" t="s">
        <v>176</v>
      </c>
      <c r="D40" s="11" t="s">
        <v>177</v>
      </c>
      <c r="E40" s="11">
        <v>451958202</v>
      </c>
      <c r="F40" s="11" t="s">
        <v>178</v>
      </c>
      <c r="G40" s="11" t="s">
        <v>179</v>
      </c>
      <c r="H40" s="11" t="s">
        <v>180</v>
      </c>
      <c r="I40" s="10">
        <v>45724</v>
      </c>
      <c r="J40" s="12"/>
      <c r="K40" s="13"/>
      <c r="L40" s="13">
        <v>-1.65</v>
      </c>
      <c r="M40" s="6" t="s">
        <v>6</v>
      </c>
      <c r="N40" s="6" t="str">
        <f>VLOOKUP(F40,[2]Sheet1!$D$1:$F$65536,3,FALSE)</f>
        <v>SD2</v>
      </c>
      <c r="O40" s="6" t="str">
        <f>VLOOKUP(F40,[2]Sheet1!$D$1:$G$65536,2,FALSE)</f>
        <v>ADUL</v>
      </c>
      <c r="P40" s="6">
        <v>1001268</v>
      </c>
      <c r="Q40" s="7">
        <v>45744</v>
      </c>
      <c r="R40" s="6">
        <v>242783</v>
      </c>
      <c r="S40" s="8" t="s">
        <v>7</v>
      </c>
      <c r="T40" s="6" t="s">
        <v>8</v>
      </c>
    </row>
    <row r="41" spans="1:20" s="6" customFormat="1" ht="13.5" customHeight="1" x14ac:dyDescent="0.25">
      <c r="A41" s="9" t="s">
        <v>0</v>
      </c>
      <c r="B41" s="10">
        <v>45725</v>
      </c>
      <c r="C41" s="11" t="s">
        <v>135</v>
      </c>
      <c r="D41" s="11" t="s">
        <v>181</v>
      </c>
      <c r="E41" s="11">
        <v>451629966</v>
      </c>
      <c r="F41" s="11" t="s">
        <v>182</v>
      </c>
      <c r="G41" s="11" t="s">
        <v>183</v>
      </c>
      <c r="H41" s="11" t="s">
        <v>139</v>
      </c>
      <c r="I41" s="10">
        <v>45717</v>
      </c>
      <c r="J41" s="12"/>
      <c r="K41" s="13"/>
      <c r="L41" s="13">
        <v>-1.65</v>
      </c>
      <c r="M41" s="6" t="s">
        <v>6</v>
      </c>
      <c r="N41" s="6" t="str">
        <f>VLOOKUP(F41,[2]Sheet1!$D$1:$F$65536,3,FALSE)</f>
        <v>SD2</v>
      </c>
      <c r="O41" s="6" t="str">
        <f>VLOOKUP(F41,[2]Sheet1!$D$1:$G$65536,2,FALSE)</f>
        <v>ADUL</v>
      </c>
      <c r="P41" s="6">
        <v>1001268</v>
      </c>
      <c r="Q41" s="7">
        <v>45744</v>
      </c>
      <c r="R41" s="6">
        <v>242783</v>
      </c>
      <c r="S41" s="8" t="s">
        <v>7</v>
      </c>
      <c r="T41" s="6" t="s">
        <v>8</v>
      </c>
    </row>
    <row r="42" spans="1:20" s="6" customFormat="1" ht="13.5" customHeight="1" x14ac:dyDescent="0.25">
      <c r="A42" s="9" t="s">
        <v>0</v>
      </c>
      <c r="B42" s="10">
        <v>45725</v>
      </c>
      <c r="C42" s="11" t="s">
        <v>74</v>
      </c>
      <c r="D42" s="11" t="s">
        <v>184</v>
      </c>
      <c r="E42" s="11">
        <v>451354112</v>
      </c>
      <c r="F42" s="11" t="s">
        <v>185</v>
      </c>
      <c r="G42" s="11" t="s">
        <v>186</v>
      </c>
      <c r="H42" s="11" t="s">
        <v>78</v>
      </c>
      <c r="I42" s="10">
        <v>45710</v>
      </c>
      <c r="J42" s="12"/>
      <c r="K42" s="13"/>
      <c r="L42" s="13">
        <v>-1.65</v>
      </c>
      <c r="M42" s="6" t="s">
        <v>6</v>
      </c>
      <c r="N42" s="6" t="str">
        <f>VLOOKUP(F42,[2]Sheet1!$D$1:$F$65536,3,FALSE)</f>
        <v>SD2</v>
      </c>
      <c r="O42" s="6" t="str">
        <f>VLOOKUP(F42,[2]Sheet1!$D$1:$G$65536,2,FALSE)</f>
        <v>ADUL</v>
      </c>
      <c r="P42" s="6">
        <v>1001268</v>
      </c>
      <c r="Q42" s="7">
        <v>45744</v>
      </c>
      <c r="R42" s="6">
        <v>242783</v>
      </c>
      <c r="S42" s="8" t="s">
        <v>7</v>
      </c>
      <c r="T42" s="6" t="s">
        <v>8</v>
      </c>
    </row>
    <row r="43" spans="1:20" s="6" customFormat="1" ht="14.25" customHeight="1" x14ac:dyDescent="0.25">
      <c r="A43" s="9" t="s">
        <v>0</v>
      </c>
      <c r="B43" s="10">
        <v>45732</v>
      </c>
      <c r="C43" s="11" t="s">
        <v>187</v>
      </c>
      <c r="D43" s="11" t="s">
        <v>188</v>
      </c>
      <c r="E43" s="11">
        <v>451670358</v>
      </c>
      <c r="F43" s="11" t="s">
        <v>189</v>
      </c>
      <c r="G43" s="11" t="s">
        <v>190</v>
      </c>
      <c r="H43" s="11" t="s">
        <v>191</v>
      </c>
      <c r="I43" s="10">
        <v>45718</v>
      </c>
      <c r="J43" s="12"/>
      <c r="K43" s="13"/>
      <c r="L43" s="13">
        <v>-1.65</v>
      </c>
      <c r="M43" s="6" t="s">
        <v>6</v>
      </c>
      <c r="N43" s="6" t="str">
        <f>VLOOKUP(F43,[2]Sheet1!$D$1:$F$65536,3,FALSE)</f>
        <v>SD2</v>
      </c>
      <c r="O43" s="6" t="str">
        <f>VLOOKUP(F43,[2]Sheet1!$D$1:$G$65536,2,FALSE)</f>
        <v>BATH</v>
      </c>
      <c r="P43" s="6">
        <v>1001268</v>
      </c>
      <c r="Q43" s="7">
        <v>45744</v>
      </c>
      <c r="R43" s="6">
        <v>242783</v>
      </c>
      <c r="S43" s="8" t="s">
        <v>7</v>
      </c>
      <c r="T43" s="6" t="s">
        <v>8</v>
      </c>
    </row>
    <row r="44" spans="1:20" s="6" customFormat="1" ht="13.5" customHeight="1" x14ac:dyDescent="0.25">
      <c r="A44" s="9" t="s">
        <v>0</v>
      </c>
      <c r="B44" s="10">
        <v>45732</v>
      </c>
      <c r="C44" s="11" t="s">
        <v>59</v>
      </c>
      <c r="D44" s="11" t="s">
        <v>192</v>
      </c>
      <c r="E44" s="11">
        <v>451839478</v>
      </c>
      <c r="F44" s="11" t="s">
        <v>193</v>
      </c>
      <c r="G44" s="11" t="s">
        <v>194</v>
      </c>
      <c r="H44" s="11" t="s">
        <v>63</v>
      </c>
      <c r="I44" s="10">
        <v>45721</v>
      </c>
      <c r="J44" s="12"/>
      <c r="K44" s="13"/>
      <c r="L44" s="13">
        <v>-1.65</v>
      </c>
      <c r="M44" s="6" t="s">
        <v>6</v>
      </c>
      <c r="N44" s="6" t="str">
        <f>VLOOKUP(F44,[2]Sheet1!$D$1:$F$65536,3,FALSE)</f>
        <v>SD2</v>
      </c>
      <c r="O44" s="6" t="str">
        <f>VLOOKUP(F44,[2]Sheet1!$D$1:$G$65536,2,FALSE)</f>
        <v>YOUT</v>
      </c>
      <c r="P44" s="6">
        <v>1001268</v>
      </c>
      <c r="Q44" s="7">
        <v>45744</v>
      </c>
      <c r="R44" s="6">
        <v>242783</v>
      </c>
      <c r="S44" s="8" t="s">
        <v>7</v>
      </c>
      <c r="T44" s="6" t="s">
        <v>8</v>
      </c>
    </row>
    <row r="45" spans="1:20" s="6" customFormat="1" ht="13.5" customHeight="1" x14ac:dyDescent="0.25">
      <c r="A45" s="9" t="s">
        <v>0</v>
      </c>
      <c r="B45" s="10">
        <v>45732</v>
      </c>
      <c r="C45" s="11" t="s">
        <v>195</v>
      </c>
      <c r="D45" s="11" t="s">
        <v>196</v>
      </c>
      <c r="E45" s="11">
        <v>452102501</v>
      </c>
      <c r="F45" s="11" t="s">
        <v>197</v>
      </c>
      <c r="G45" s="11" t="s">
        <v>198</v>
      </c>
      <c r="H45" s="11" t="s">
        <v>199</v>
      </c>
      <c r="I45" s="10">
        <v>45726</v>
      </c>
      <c r="J45" s="12"/>
      <c r="K45" s="13"/>
      <c r="L45" s="13">
        <v>-1.65</v>
      </c>
      <c r="M45" s="6" t="s">
        <v>6</v>
      </c>
      <c r="N45" s="6" t="str">
        <f>VLOOKUP(F45,[2]Sheet1!$D$1:$F$65536,3,FALSE)</f>
        <v>SD2</v>
      </c>
      <c r="O45" s="6" t="str">
        <f>VLOOKUP(F45,[2]Sheet1!$D$1:$G$65536,2,FALSE)</f>
        <v>ADUL</v>
      </c>
      <c r="P45" s="6">
        <v>1001268</v>
      </c>
      <c r="Q45" s="7">
        <v>45744</v>
      </c>
      <c r="R45" s="6">
        <v>242783</v>
      </c>
      <c r="S45" s="8" t="s">
        <v>7</v>
      </c>
      <c r="T45" s="6" t="s">
        <v>8</v>
      </c>
    </row>
    <row r="46" spans="1:20" s="6" customFormat="1" ht="13.5" customHeight="1" x14ac:dyDescent="0.25">
      <c r="A46" s="9" t="s">
        <v>0</v>
      </c>
      <c r="B46" s="10">
        <v>45725</v>
      </c>
      <c r="C46" s="11" t="s">
        <v>49</v>
      </c>
      <c r="D46" s="11" t="s">
        <v>200</v>
      </c>
      <c r="E46" s="11">
        <v>451581345</v>
      </c>
      <c r="F46" s="11" t="s">
        <v>201</v>
      </c>
      <c r="G46" s="11" t="s">
        <v>202</v>
      </c>
      <c r="H46" s="11" t="s">
        <v>53</v>
      </c>
      <c r="I46" s="10">
        <v>45715</v>
      </c>
      <c r="J46" s="12"/>
      <c r="K46" s="13"/>
      <c r="L46" s="13">
        <v>-1.65</v>
      </c>
      <c r="M46" s="6" t="s">
        <v>6</v>
      </c>
      <c r="N46" s="6" t="str">
        <f>VLOOKUP(F46,[2]Sheet1!$D$1:$F$65536,3,FALSE)</f>
        <v>SD2</v>
      </c>
      <c r="O46" s="6" t="str">
        <f>VLOOKUP(F46,[2]Sheet1!$D$1:$G$65536,2,FALSE)</f>
        <v>ADUL</v>
      </c>
      <c r="P46" s="6">
        <v>1001268</v>
      </c>
      <c r="Q46" s="7">
        <v>45744</v>
      </c>
      <c r="R46" s="6">
        <v>242783</v>
      </c>
      <c r="S46" s="8" t="s">
        <v>7</v>
      </c>
      <c r="T46" s="6" t="s">
        <v>8</v>
      </c>
    </row>
    <row r="47" spans="1:20" s="6" customFormat="1" ht="13.5" customHeight="1" x14ac:dyDescent="0.25">
      <c r="A47" s="9" t="s">
        <v>0</v>
      </c>
      <c r="B47" s="10">
        <v>45732</v>
      </c>
      <c r="C47" s="11" t="s">
        <v>120</v>
      </c>
      <c r="D47" s="11" t="s">
        <v>203</v>
      </c>
      <c r="E47" s="11">
        <v>451876550</v>
      </c>
      <c r="F47" s="11" t="s">
        <v>204</v>
      </c>
      <c r="G47" s="11" t="s">
        <v>205</v>
      </c>
      <c r="H47" s="11" t="s">
        <v>124</v>
      </c>
      <c r="I47" s="10">
        <v>45722</v>
      </c>
      <c r="J47" s="12"/>
      <c r="K47" s="13"/>
      <c r="L47" s="13">
        <v>-1.65</v>
      </c>
      <c r="M47" s="6" t="s">
        <v>6</v>
      </c>
      <c r="N47" s="6" t="str">
        <f>VLOOKUP(F47,[2]Sheet1!$D$1:$F$65536,3,FALSE)</f>
        <v>SD2</v>
      </c>
      <c r="O47" s="6" t="str">
        <f>VLOOKUP(F47,[2]Sheet1!$D$1:$G$65536,2,FALSE)</f>
        <v>ADUL</v>
      </c>
      <c r="P47" s="6">
        <v>1001268</v>
      </c>
      <c r="Q47" s="7">
        <v>45744</v>
      </c>
      <c r="R47" s="6">
        <v>242783</v>
      </c>
      <c r="S47" s="8" t="s">
        <v>7</v>
      </c>
      <c r="T47" s="6" t="s">
        <v>8</v>
      </c>
    </row>
    <row r="48" spans="1:20" s="6" customFormat="1" ht="14.25" customHeight="1" x14ac:dyDescent="0.25">
      <c r="A48" s="9" t="s">
        <v>0</v>
      </c>
      <c r="B48" s="10">
        <v>45711</v>
      </c>
      <c r="C48" s="11" t="s">
        <v>206</v>
      </c>
      <c r="D48" s="11" t="s">
        <v>207</v>
      </c>
      <c r="E48" s="11">
        <v>450834802</v>
      </c>
      <c r="F48" s="11" t="s">
        <v>208</v>
      </c>
      <c r="G48" s="11" t="s">
        <v>209</v>
      </c>
      <c r="H48" s="11" t="s">
        <v>210</v>
      </c>
      <c r="I48" s="10">
        <v>45700</v>
      </c>
      <c r="J48" s="12"/>
      <c r="K48" s="13"/>
      <c r="L48" s="13">
        <v>-1.65</v>
      </c>
      <c r="M48" s="6" t="s">
        <v>6</v>
      </c>
      <c r="N48" s="6" t="str">
        <f>VLOOKUP(F48,[2]Sheet1!$D$1:$F$65536,3,FALSE)</f>
        <v>SD2</v>
      </c>
      <c r="O48" s="6" t="str">
        <f>VLOOKUP(F48,[2]Sheet1!$D$1:$G$65536,2,FALSE)</f>
        <v>ADUL</v>
      </c>
      <c r="P48" s="6">
        <v>1001268</v>
      </c>
      <c r="Q48" s="7">
        <v>45744</v>
      </c>
      <c r="R48" s="6">
        <v>242783</v>
      </c>
      <c r="S48" s="8" t="s">
        <v>7</v>
      </c>
      <c r="T48" s="6" t="s">
        <v>8</v>
      </c>
    </row>
    <row r="49" spans="1:20" s="6" customFormat="1" ht="13.5" customHeight="1" x14ac:dyDescent="0.25">
      <c r="A49" s="9" t="s">
        <v>0</v>
      </c>
      <c r="B49" s="10">
        <v>45725</v>
      </c>
      <c r="C49" s="11" t="s">
        <v>211</v>
      </c>
      <c r="D49" s="11" t="s">
        <v>212</v>
      </c>
      <c r="E49" s="11">
        <v>451630843</v>
      </c>
      <c r="F49" s="11" t="s">
        <v>213</v>
      </c>
      <c r="G49" s="11" t="s">
        <v>214</v>
      </c>
      <c r="H49" s="11" t="s">
        <v>215</v>
      </c>
      <c r="I49" s="10">
        <v>45717</v>
      </c>
      <c r="J49" s="12"/>
      <c r="K49" s="13"/>
      <c r="L49" s="13">
        <v>-1.65</v>
      </c>
      <c r="M49" s="6" t="s">
        <v>6</v>
      </c>
      <c r="N49" s="6" t="str">
        <f>VLOOKUP(F49,[2]Sheet1!$D$1:$F$65536,3,FALSE)</f>
        <v>SD2</v>
      </c>
      <c r="O49" s="6" t="str">
        <f>VLOOKUP(F49,[2]Sheet1!$D$1:$G$65536,2,FALSE)</f>
        <v>ADUL</v>
      </c>
      <c r="P49" s="6">
        <v>1001268</v>
      </c>
      <c r="Q49" s="7">
        <v>45744</v>
      </c>
      <c r="R49" s="6">
        <v>242783</v>
      </c>
      <c r="S49" s="8" t="s">
        <v>7</v>
      </c>
      <c r="T49" s="6" t="s">
        <v>8</v>
      </c>
    </row>
    <row r="50" spans="1:20" s="6" customFormat="1" ht="13.5" customHeight="1" x14ac:dyDescent="0.25">
      <c r="A50" s="9" t="s">
        <v>0</v>
      </c>
      <c r="B50" s="10">
        <v>45732</v>
      </c>
      <c r="C50" s="11" t="s">
        <v>79</v>
      </c>
      <c r="D50" s="11" t="s">
        <v>216</v>
      </c>
      <c r="E50" s="11">
        <v>451858029</v>
      </c>
      <c r="F50" s="11" t="s">
        <v>217</v>
      </c>
      <c r="G50" s="11" t="s">
        <v>218</v>
      </c>
      <c r="H50" s="11" t="s">
        <v>83</v>
      </c>
      <c r="I50" s="10">
        <v>45722</v>
      </c>
      <c r="J50" s="12"/>
      <c r="K50" s="13"/>
      <c r="L50" s="13">
        <v>-1.65</v>
      </c>
      <c r="M50" s="6" t="s">
        <v>6</v>
      </c>
      <c r="N50" s="6" t="str">
        <f>VLOOKUP(F50,[2]Sheet1!$D$1:$F$65536,3,FALSE)</f>
        <v>SD2</v>
      </c>
      <c r="O50" s="6" t="str">
        <f>VLOOKUP(F50,[2]Sheet1!$D$1:$G$65536,2,FALSE)</f>
        <v>BATH</v>
      </c>
      <c r="P50" s="6">
        <v>1001268</v>
      </c>
      <c r="Q50" s="7">
        <v>45744</v>
      </c>
      <c r="R50" s="6">
        <v>242783</v>
      </c>
      <c r="S50" s="8" t="s">
        <v>7</v>
      </c>
      <c r="T50" s="6" t="s">
        <v>8</v>
      </c>
    </row>
    <row r="51" spans="1:20" s="6" customFormat="1" ht="13.5" customHeight="1" x14ac:dyDescent="0.25">
      <c r="A51" s="9" t="s">
        <v>0</v>
      </c>
      <c r="B51" s="10">
        <v>45732</v>
      </c>
      <c r="C51" s="11" t="s">
        <v>219</v>
      </c>
      <c r="D51" s="11" t="s">
        <v>220</v>
      </c>
      <c r="E51" s="11">
        <v>451792565</v>
      </c>
      <c r="F51" s="11" t="s">
        <v>221</v>
      </c>
      <c r="G51" s="11" t="s">
        <v>222</v>
      </c>
      <c r="H51" s="11" t="s">
        <v>223</v>
      </c>
      <c r="I51" s="10">
        <v>45720</v>
      </c>
      <c r="J51" s="12"/>
      <c r="K51" s="13"/>
      <c r="L51" s="13">
        <v>-1.65</v>
      </c>
      <c r="M51" s="6" t="s">
        <v>6</v>
      </c>
      <c r="N51" s="6" t="str">
        <f>VLOOKUP(F51,[2]Sheet1!$D$1:$F$65536,3,FALSE)</f>
        <v>SD2</v>
      </c>
      <c r="O51" s="6" t="str">
        <f>VLOOKUP(F51,[2]Sheet1!$D$1:$G$65536,2,FALSE)</f>
        <v>WIN</v>
      </c>
      <c r="P51" s="6">
        <v>1001268</v>
      </c>
      <c r="Q51" s="7">
        <v>45744</v>
      </c>
      <c r="R51" s="6">
        <v>242783</v>
      </c>
      <c r="S51" s="8" t="s">
        <v>7</v>
      </c>
      <c r="T51" s="6" t="s">
        <v>8</v>
      </c>
    </row>
    <row r="52" spans="1:20" s="6" customFormat="1" ht="13.5" customHeight="1" x14ac:dyDescent="0.25">
      <c r="A52" s="9" t="s">
        <v>0</v>
      </c>
      <c r="B52" s="10">
        <v>45711</v>
      </c>
      <c r="C52" s="11" t="s">
        <v>224</v>
      </c>
      <c r="D52" s="11" t="s">
        <v>225</v>
      </c>
      <c r="E52" s="11">
        <v>450927992</v>
      </c>
      <c r="F52" s="11" t="s">
        <v>226</v>
      </c>
      <c r="G52" s="11" t="s">
        <v>227</v>
      </c>
      <c r="H52" s="11" t="s">
        <v>228</v>
      </c>
      <c r="I52" s="10">
        <v>45702</v>
      </c>
      <c r="J52" s="12"/>
      <c r="K52" s="13"/>
      <c r="L52" s="13">
        <v>-1.65</v>
      </c>
      <c r="M52" s="6" t="s">
        <v>6</v>
      </c>
      <c r="N52" s="6" t="str">
        <f>VLOOKUP(F52,[2]Sheet1!$D$1:$F$65536,3,FALSE)</f>
        <v>SD2</v>
      </c>
      <c r="O52" s="6" t="str">
        <f>VLOOKUP(F52,[2]Sheet1!$D$1:$G$65536,2,FALSE)</f>
        <v>ADUL</v>
      </c>
      <c r="P52" s="6">
        <v>1001268</v>
      </c>
      <c r="Q52" s="7">
        <v>45744</v>
      </c>
      <c r="R52" s="6">
        <v>242783</v>
      </c>
      <c r="S52" s="8" t="s">
        <v>7</v>
      </c>
      <c r="T52" s="6" t="s">
        <v>8</v>
      </c>
    </row>
    <row r="53" spans="1:20" s="6" customFormat="1" ht="14.25" customHeight="1" x14ac:dyDescent="0.25">
      <c r="A53" s="9" t="s">
        <v>0</v>
      </c>
      <c r="B53" s="10">
        <v>45725</v>
      </c>
      <c r="C53" s="11" t="s">
        <v>229</v>
      </c>
      <c r="D53" s="11" t="s">
        <v>230</v>
      </c>
      <c r="E53" s="11">
        <v>451593421</v>
      </c>
      <c r="F53" s="11" t="s">
        <v>231</v>
      </c>
      <c r="G53" s="11" t="s">
        <v>232</v>
      </c>
      <c r="H53" s="11" t="s">
        <v>233</v>
      </c>
      <c r="I53" s="10">
        <v>45716</v>
      </c>
      <c r="J53" s="12"/>
      <c r="K53" s="13"/>
      <c r="L53" s="13">
        <v>-1.65</v>
      </c>
      <c r="M53" s="6" t="s">
        <v>6</v>
      </c>
      <c r="N53" s="6" t="str">
        <f>VLOOKUP(F53,[2]Sheet1!$D$1:$F$65536,3,FALSE)</f>
        <v>SD2</v>
      </c>
      <c r="O53" s="6" t="str">
        <f>VLOOKUP(F53,[2]Sheet1!$D$1:$G$65536,2,FALSE)</f>
        <v>ADUL</v>
      </c>
      <c r="P53" s="6">
        <v>1001268</v>
      </c>
      <c r="Q53" s="7">
        <v>45744</v>
      </c>
      <c r="R53" s="6">
        <v>242783</v>
      </c>
      <c r="S53" s="8" t="s">
        <v>7</v>
      </c>
      <c r="T53" s="6" t="s">
        <v>8</v>
      </c>
    </row>
    <row r="54" spans="1:20" s="6" customFormat="1" ht="13.5" customHeight="1" x14ac:dyDescent="0.25">
      <c r="A54" s="9" t="s">
        <v>0</v>
      </c>
      <c r="B54" s="10">
        <v>45711</v>
      </c>
      <c r="C54" s="11" t="s">
        <v>49</v>
      </c>
      <c r="D54" s="11" t="s">
        <v>234</v>
      </c>
      <c r="E54" s="11">
        <v>450745305</v>
      </c>
      <c r="F54" s="11" t="s">
        <v>235</v>
      </c>
      <c r="G54" s="11" t="s">
        <v>236</v>
      </c>
      <c r="H54" s="11" t="s">
        <v>53</v>
      </c>
      <c r="I54" s="10">
        <v>45698</v>
      </c>
      <c r="J54" s="12"/>
      <c r="K54" s="13"/>
      <c r="L54" s="13">
        <v>-1.65</v>
      </c>
      <c r="M54" s="6" t="s">
        <v>6</v>
      </c>
      <c r="N54" s="6" t="str">
        <f>VLOOKUP(F54,[2]Sheet1!$D$1:$F$65536,3,FALSE)</f>
        <v>SD2</v>
      </c>
      <c r="O54" s="6" t="str">
        <f>VLOOKUP(F54,[2]Sheet1!$D$1:$G$65536,2,FALSE)</f>
        <v>ADUL</v>
      </c>
      <c r="P54" s="6">
        <v>1001268</v>
      </c>
      <c r="Q54" s="7">
        <v>45744</v>
      </c>
      <c r="R54" s="6">
        <v>242783</v>
      </c>
      <c r="S54" s="8" t="s">
        <v>7</v>
      </c>
      <c r="T54" s="6" t="s">
        <v>8</v>
      </c>
    </row>
    <row r="55" spans="1:20" s="6" customFormat="1" ht="13.5" customHeight="1" x14ac:dyDescent="0.25">
      <c r="A55" s="9" t="s">
        <v>0</v>
      </c>
      <c r="B55" s="10">
        <v>45711</v>
      </c>
      <c r="C55" s="11" t="s">
        <v>19</v>
      </c>
      <c r="D55" s="11" t="s">
        <v>237</v>
      </c>
      <c r="E55" s="11">
        <v>450991129</v>
      </c>
      <c r="F55" s="11" t="s">
        <v>238</v>
      </c>
      <c r="G55" s="11" t="s">
        <v>239</v>
      </c>
      <c r="H55" s="11" t="s">
        <v>23</v>
      </c>
      <c r="I55" s="10">
        <v>45703</v>
      </c>
      <c r="J55" s="12"/>
      <c r="K55" s="13"/>
      <c r="L55" s="13">
        <v>-1.65</v>
      </c>
      <c r="M55" s="6" t="s">
        <v>6</v>
      </c>
      <c r="N55" s="6" t="str">
        <f>VLOOKUP(F55,[2]Sheet1!$D$1:$F$65536,3,FALSE)</f>
        <v>SD2</v>
      </c>
      <c r="O55" s="6" t="str">
        <f>VLOOKUP(F55,[2]Sheet1!$D$1:$G$65536,2,FALSE)</f>
        <v>BASI</v>
      </c>
      <c r="P55" s="6">
        <v>1001268</v>
      </c>
      <c r="Q55" s="7">
        <v>45744</v>
      </c>
      <c r="R55" s="6">
        <v>242783</v>
      </c>
      <c r="S55" s="8" t="s">
        <v>7</v>
      </c>
      <c r="T55" s="6" t="s">
        <v>8</v>
      </c>
    </row>
    <row r="56" spans="1:20" s="6" customFormat="1" ht="13.5" customHeight="1" x14ac:dyDescent="0.25">
      <c r="A56" s="9" t="s">
        <v>0</v>
      </c>
      <c r="B56" s="10">
        <v>45725</v>
      </c>
      <c r="C56" s="11" t="s">
        <v>229</v>
      </c>
      <c r="D56" s="11" t="s">
        <v>240</v>
      </c>
      <c r="E56" s="11">
        <v>451481812</v>
      </c>
      <c r="F56" s="11" t="s">
        <v>241</v>
      </c>
      <c r="G56" s="11" t="s">
        <v>242</v>
      </c>
      <c r="H56" s="11" t="s">
        <v>233</v>
      </c>
      <c r="I56" s="10">
        <v>45713</v>
      </c>
      <c r="J56" s="12"/>
      <c r="K56" s="13"/>
      <c r="L56" s="13">
        <v>-1.65</v>
      </c>
      <c r="M56" s="6" t="s">
        <v>6</v>
      </c>
      <c r="N56" s="6" t="str">
        <f>VLOOKUP(F56,[2]Sheet1!$D$1:$F$65536,3,FALSE)</f>
        <v>SD2</v>
      </c>
      <c r="O56" s="6" t="str">
        <f>VLOOKUP(F56,[2]Sheet1!$D$1:$G$65536,2,FALSE)</f>
        <v>ADUL</v>
      </c>
      <c r="P56" s="6">
        <v>1001268</v>
      </c>
      <c r="Q56" s="7">
        <v>45744</v>
      </c>
      <c r="R56" s="6">
        <v>242783</v>
      </c>
      <c r="S56" s="8" t="s">
        <v>7</v>
      </c>
      <c r="T56" s="6" t="s">
        <v>8</v>
      </c>
    </row>
    <row r="57" spans="1:20" s="6" customFormat="1" ht="13.5" customHeight="1" x14ac:dyDescent="0.25">
      <c r="A57" s="9" t="s">
        <v>0</v>
      </c>
      <c r="B57" s="10">
        <v>45711</v>
      </c>
      <c r="C57" s="11" t="s">
        <v>74</v>
      </c>
      <c r="D57" s="11" t="s">
        <v>243</v>
      </c>
      <c r="E57" s="11">
        <v>450690302</v>
      </c>
      <c r="F57" s="11" t="s">
        <v>244</v>
      </c>
      <c r="G57" s="11" t="s">
        <v>245</v>
      </c>
      <c r="H57" s="11" t="s">
        <v>78</v>
      </c>
      <c r="I57" s="10">
        <v>45696</v>
      </c>
      <c r="J57" s="12"/>
      <c r="K57" s="13"/>
      <c r="L57" s="13">
        <v>-1.65</v>
      </c>
      <c r="M57" s="6" t="s">
        <v>6</v>
      </c>
      <c r="N57" s="6" t="str">
        <f>VLOOKUP(F57,[2]Sheet1!$D$1:$F$65536,3,FALSE)</f>
        <v>SD2</v>
      </c>
      <c r="O57" s="6" t="str">
        <f>VLOOKUP(F57,[2]Sheet1!$D$1:$G$65536,2,FALSE)</f>
        <v>ADUL</v>
      </c>
      <c r="P57" s="6">
        <v>1001268</v>
      </c>
      <c r="Q57" s="7">
        <v>45744</v>
      </c>
      <c r="R57" s="6">
        <v>242783</v>
      </c>
      <c r="S57" s="8" t="s">
        <v>7</v>
      </c>
      <c r="T57" s="6" t="s">
        <v>8</v>
      </c>
    </row>
    <row r="58" spans="1:20" s="6" customFormat="1" ht="14.25" customHeight="1" x14ac:dyDescent="0.25">
      <c r="A58" s="9" t="s">
        <v>0</v>
      </c>
      <c r="B58" s="10">
        <v>45725</v>
      </c>
      <c r="C58" s="11" t="s">
        <v>246</v>
      </c>
      <c r="D58" s="11" t="s">
        <v>247</v>
      </c>
      <c r="E58" s="11">
        <v>451634887</v>
      </c>
      <c r="F58" s="11" t="s">
        <v>248</v>
      </c>
      <c r="G58" s="11" t="s">
        <v>249</v>
      </c>
      <c r="H58" s="11" t="s">
        <v>250</v>
      </c>
      <c r="I58" s="10">
        <v>45717</v>
      </c>
      <c r="J58" s="12"/>
      <c r="K58" s="13"/>
      <c r="L58" s="13">
        <v>-1.65</v>
      </c>
      <c r="M58" s="6" t="s">
        <v>6</v>
      </c>
      <c r="N58" s="6" t="str">
        <f>VLOOKUP(F58,[2]Sheet1!$D$1:$F$65536,3,FALSE)</f>
        <v>SD2</v>
      </c>
      <c r="O58" s="6" t="str">
        <f>VLOOKUP(F58,[2]Sheet1!$D$1:$G$65536,2,FALSE)</f>
        <v>BASI</v>
      </c>
      <c r="P58" s="6">
        <v>1001268</v>
      </c>
      <c r="Q58" s="7">
        <v>45744</v>
      </c>
      <c r="R58" s="6">
        <v>242783</v>
      </c>
      <c r="S58" s="8" t="s">
        <v>7</v>
      </c>
      <c r="T58" s="6" t="s">
        <v>8</v>
      </c>
    </row>
    <row r="59" spans="1:20" s="6" customFormat="1" ht="13.5" customHeight="1" x14ac:dyDescent="0.25">
      <c r="A59" s="9" t="s">
        <v>0</v>
      </c>
      <c r="B59" s="10">
        <v>45732</v>
      </c>
      <c r="C59" s="11"/>
      <c r="D59" s="11" t="s">
        <v>251</v>
      </c>
      <c r="E59" s="11">
        <v>451810272</v>
      </c>
      <c r="F59" s="11" t="s">
        <v>252</v>
      </c>
      <c r="G59" s="11"/>
      <c r="H59" s="11"/>
      <c r="I59" s="10"/>
      <c r="J59" s="12"/>
      <c r="K59" s="13"/>
      <c r="L59" s="13">
        <v>-1.65</v>
      </c>
      <c r="M59" s="6" t="s">
        <v>6</v>
      </c>
      <c r="N59" s="6" t="str">
        <f>VLOOKUP(F59,[2]Sheet1!$D$1:$F$65536,3,FALSE)</f>
        <v>SD2</v>
      </c>
      <c r="O59" s="6" t="str">
        <f>VLOOKUP(F59,[2]Sheet1!$D$1:$G$65536,2,FALSE)</f>
        <v>BATH</v>
      </c>
      <c r="P59" s="6">
        <v>1001268</v>
      </c>
      <c r="Q59" s="7">
        <v>45744</v>
      </c>
      <c r="R59" s="6">
        <v>242783</v>
      </c>
      <c r="S59" s="8" t="s">
        <v>7</v>
      </c>
      <c r="T59" s="6" t="s">
        <v>8</v>
      </c>
    </row>
    <row r="60" spans="1:20" s="6" customFormat="1" ht="13.5" customHeight="1" x14ac:dyDescent="0.25">
      <c r="A60" s="9" t="s">
        <v>0</v>
      </c>
      <c r="B60" s="10">
        <v>45711</v>
      </c>
      <c r="C60" s="11" t="s">
        <v>253</v>
      </c>
      <c r="D60" s="11" t="s">
        <v>254</v>
      </c>
      <c r="E60" s="11">
        <v>450946451</v>
      </c>
      <c r="F60" s="11" t="s">
        <v>255</v>
      </c>
      <c r="G60" s="11" t="s">
        <v>256</v>
      </c>
      <c r="H60" s="11" t="s">
        <v>257</v>
      </c>
      <c r="I60" s="10">
        <v>45702</v>
      </c>
      <c r="J60" s="12"/>
      <c r="K60" s="13"/>
      <c r="L60" s="13">
        <v>-1.65</v>
      </c>
      <c r="M60" s="6" t="s">
        <v>6</v>
      </c>
      <c r="N60" s="6" t="str">
        <f>VLOOKUP(F60,[2]Sheet1!$D$1:$F$65536,3,FALSE)</f>
        <v>SD2</v>
      </c>
      <c r="O60" s="6" t="str">
        <f>VLOOKUP(F60,[2]Sheet1!$D$1:$G$65536,2,FALSE)</f>
        <v>ADUL</v>
      </c>
      <c r="P60" s="6">
        <v>1001268</v>
      </c>
      <c r="Q60" s="7">
        <v>45744</v>
      </c>
      <c r="R60" s="6">
        <v>242783</v>
      </c>
      <c r="S60" s="8" t="s">
        <v>7</v>
      </c>
      <c r="T60" s="6" t="s">
        <v>8</v>
      </c>
    </row>
    <row r="61" spans="1:20" s="6" customFormat="1" ht="13.5" customHeight="1" x14ac:dyDescent="0.25">
      <c r="A61" s="9" t="s">
        <v>0</v>
      </c>
      <c r="B61" s="10">
        <v>45711</v>
      </c>
      <c r="C61" s="11" t="s">
        <v>59</v>
      </c>
      <c r="D61" s="11" t="s">
        <v>258</v>
      </c>
      <c r="E61" s="11">
        <v>451058870</v>
      </c>
      <c r="F61" s="11" t="s">
        <v>259</v>
      </c>
      <c r="G61" s="11" t="s">
        <v>260</v>
      </c>
      <c r="H61" s="11" t="s">
        <v>63</v>
      </c>
      <c r="I61" s="10">
        <v>45704</v>
      </c>
      <c r="J61" s="12"/>
      <c r="K61" s="13"/>
      <c r="L61" s="13">
        <v>-1.65</v>
      </c>
      <c r="M61" s="6" t="s">
        <v>6</v>
      </c>
      <c r="N61" s="6" t="str">
        <f>VLOOKUP(F61,[2]Sheet1!$D$1:$F$65536,3,FALSE)</f>
        <v>SD2</v>
      </c>
      <c r="O61" s="6" t="str">
        <f>VLOOKUP(F61,[2]Sheet1!$D$1:$G$65536,2,FALSE)</f>
        <v>YOUT</v>
      </c>
      <c r="P61" s="6">
        <v>1001268</v>
      </c>
      <c r="Q61" s="7">
        <v>45744</v>
      </c>
      <c r="R61" s="6">
        <v>242783</v>
      </c>
      <c r="S61" s="8" t="s">
        <v>7</v>
      </c>
      <c r="T61" s="6" t="s">
        <v>8</v>
      </c>
    </row>
    <row r="62" spans="1:20" s="6" customFormat="1" ht="13.5" customHeight="1" x14ac:dyDescent="0.25">
      <c r="A62" s="9" t="s">
        <v>0</v>
      </c>
      <c r="B62" s="10">
        <v>45732</v>
      </c>
      <c r="C62" s="11" t="s">
        <v>92</v>
      </c>
      <c r="D62" s="11" t="s">
        <v>261</v>
      </c>
      <c r="E62" s="11">
        <v>451752028</v>
      </c>
      <c r="F62" s="11" t="s">
        <v>262</v>
      </c>
      <c r="G62" s="11" t="s">
        <v>263</v>
      </c>
      <c r="H62" s="11" t="s">
        <v>96</v>
      </c>
      <c r="I62" s="10">
        <v>45719</v>
      </c>
      <c r="J62" s="12"/>
      <c r="K62" s="13"/>
      <c r="L62" s="13">
        <v>-1.65</v>
      </c>
      <c r="M62" s="6" t="s">
        <v>6</v>
      </c>
      <c r="N62" s="6" t="str">
        <f>VLOOKUP(F62,[2]Sheet1!$D$1:$F$65536,3,FALSE)</f>
        <v>SD2</v>
      </c>
      <c r="O62" s="6" t="str">
        <f>VLOOKUP(F62,[2]Sheet1!$D$1:$G$65536,2,FALSE)</f>
        <v>BATH</v>
      </c>
      <c r="P62" s="6">
        <v>1001268</v>
      </c>
      <c r="Q62" s="7">
        <v>45744</v>
      </c>
      <c r="R62" s="6">
        <v>242783</v>
      </c>
      <c r="S62" s="8" t="s">
        <v>7</v>
      </c>
      <c r="T62" s="6" t="s">
        <v>8</v>
      </c>
    </row>
    <row r="63" spans="1:20" s="6" customFormat="1" ht="14.25" customHeight="1" x14ac:dyDescent="0.25">
      <c r="A63" s="9" t="s">
        <v>0</v>
      </c>
      <c r="B63" s="10">
        <v>45725</v>
      </c>
      <c r="C63" s="11" t="s">
        <v>264</v>
      </c>
      <c r="D63" s="11" t="s">
        <v>265</v>
      </c>
      <c r="E63" s="11">
        <v>451670534</v>
      </c>
      <c r="F63" s="11" t="s">
        <v>266</v>
      </c>
      <c r="G63" s="11" t="s">
        <v>267</v>
      </c>
      <c r="H63" s="11" t="s">
        <v>268</v>
      </c>
      <c r="I63" s="10">
        <v>45718</v>
      </c>
      <c r="J63" s="12"/>
      <c r="K63" s="13"/>
      <c r="L63" s="13">
        <v>-1.65</v>
      </c>
      <c r="M63" s="6" t="s">
        <v>6</v>
      </c>
      <c r="N63" s="6" t="str">
        <f>VLOOKUP(F63,[2]Sheet1!$D$1:$F$65536,3,FALSE)</f>
        <v>SD2</v>
      </c>
      <c r="O63" s="6" t="str">
        <f>VLOOKUP(F63,[2]Sheet1!$D$1:$G$65536,2,FALSE)</f>
        <v>BATH</v>
      </c>
      <c r="P63" s="6">
        <v>1001268</v>
      </c>
      <c r="Q63" s="7">
        <v>45744</v>
      </c>
      <c r="R63" s="6">
        <v>242783</v>
      </c>
      <c r="S63" s="8" t="s">
        <v>7</v>
      </c>
      <c r="T63" s="6" t="s">
        <v>8</v>
      </c>
    </row>
    <row r="64" spans="1:20" s="6" customFormat="1" ht="13.5" customHeight="1" x14ac:dyDescent="0.25">
      <c r="A64" s="9" t="s">
        <v>0</v>
      </c>
      <c r="B64" s="10">
        <v>45711</v>
      </c>
      <c r="C64" s="11" t="s">
        <v>269</v>
      </c>
      <c r="D64" s="11" t="s">
        <v>270</v>
      </c>
      <c r="E64" s="11">
        <v>450627243</v>
      </c>
      <c r="F64" s="11" t="s">
        <v>271</v>
      </c>
      <c r="G64" s="11" t="s">
        <v>272</v>
      </c>
      <c r="H64" s="11" t="s">
        <v>273</v>
      </c>
      <c r="I64" s="10">
        <v>45695</v>
      </c>
      <c r="J64" s="12"/>
      <c r="K64" s="13"/>
      <c r="L64" s="13">
        <v>-1.65</v>
      </c>
      <c r="M64" s="6" t="s">
        <v>6</v>
      </c>
      <c r="N64" s="6" t="str">
        <f>VLOOKUP(F64,[2]Sheet1!$D$1:$F$65536,3,FALSE)</f>
        <v>SD2</v>
      </c>
      <c r="O64" s="6" t="str">
        <f>VLOOKUP(F64,[2]Sheet1!$D$1:$G$65536,2,FALSE)</f>
        <v>PETB</v>
      </c>
      <c r="P64" s="6">
        <v>1001268</v>
      </c>
      <c r="Q64" s="7">
        <v>45744</v>
      </c>
      <c r="R64" s="6">
        <v>242783</v>
      </c>
      <c r="S64" s="8" t="s">
        <v>7</v>
      </c>
      <c r="T64" s="6" t="s">
        <v>8</v>
      </c>
    </row>
    <row r="65" spans="1:20" s="6" customFormat="1" ht="13.5" customHeight="1" x14ac:dyDescent="0.25">
      <c r="A65" s="9" t="s">
        <v>0</v>
      </c>
      <c r="B65" s="10">
        <v>45711</v>
      </c>
      <c r="C65" s="11" t="s">
        <v>274</v>
      </c>
      <c r="D65" s="11" t="s">
        <v>275</v>
      </c>
      <c r="E65" s="11">
        <v>451018297</v>
      </c>
      <c r="F65" s="11" t="s">
        <v>276</v>
      </c>
      <c r="G65" s="11" t="s">
        <v>277</v>
      </c>
      <c r="H65" s="11" t="s">
        <v>278</v>
      </c>
      <c r="I65" s="10">
        <v>45704</v>
      </c>
      <c r="J65" s="12"/>
      <c r="K65" s="13"/>
      <c r="L65" s="13">
        <v>-1.65</v>
      </c>
      <c r="M65" s="6" t="s">
        <v>6</v>
      </c>
      <c r="N65" s="6" t="str">
        <f>VLOOKUP(F65,[2]Sheet1!$D$1:$F$65536,3,FALSE)</f>
        <v>SD2</v>
      </c>
      <c r="O65" s="6" t="str">
        <f>VLOOKUP(F65,[2]Sheet1!$D$1:$G$65536,2,FALSE)</f>
        <v>BATH</v>
      </c>
      <c r="P65" s="6">
        <v>1001268</v>
      </c>
      <c r="Q65" s="7">
        <v>45744</v>
      </c>
      <c r="R65" s="6">
        <v>242783</v>
      </c>
      <c r="S65" s="8" t="s">
        <v>7</v>
      </c>
      <c r="T65" s="6" t="s">
        <v>8</v>
      </c>
    </row>
    <row r="66" spans="1:20" s="6" customFormat="1" ht="13.5" customHeight="1" x14ac:dyDescent="0.25">
      <c r="A66" s="9" t="s">
        <v>0</v>
      </c>
      <c r="B66" s="10">
        <v>45732</v>
      </c>
      <c r="C66" s="11" t="s">
        <v>206</v>
      </c>
      <c r="D66" s="11" t="s">
        <v>279</v>
      </c>
      <c r="E66" s="11">
        <v>451777636</v>
      </c>
      <c r="F66" s="11" t="s">
        <v>280</v>
      </c>
      <c r="G66" s="11" t="s">
        <v>281</v>
      </c>
      <c r="H66" s="11" t="s">
        <v>210</v>
      </c>
      <c r="I66" s="10">
        <v>45720</v>
      </c>
      <c r="J66" s="12"/>
      <c r="K66" s="13"/>
      <c r="L66" s="13">
        <v>-1.65</v>
      </c>
      <c r="M66" s="6" t="s">
        <v>6</v>
      </c>
      <c r="N66" s="6" t="str">
        <f>VLOOKUP(F66,[2]Sheet1!$D$1:$F$65536,3,FALSE)</f>
        <v>SD2</v>
      </c>
      <c r="O66" s="6" t="str">
        <f>VLOOKUP(F66,[2]Sheet1!$D$1:$G$65536,2,FALSE)</f>
        <v>ADUL</v>
      </c>
      <c r="P66" s="6">
        <v>1001268</v>
      </c>
      <c r="Q66" s="7">
        <v>45744</v>
      </c>
      <c r="R66" s="6">
        <v>242783</v>
      </c>
      <c r="S66" s="8" t="s">
        <v>7</v>
      </c>
      <c r="T66" s="6" t="s">
        <v>8</v>
      </c>
    </row>
    <row r="67" spans="1:20" s="6" customFormat="1" ht="13.5" customHeight="1" x14ac:dyDescent="0.25">
      <c r="A67" s="9" t="s">
        <v>0</v>
      </c>
      <c r="B67" s="10">
        <v>45732</v>
      </c>
      <c r="C67" s="11" t="s">
        <v>282</v>
      </c>
      <c r="D67" s="11" t="s">
        <v>283</v>
      </c>
      <c r="E67" s="11">
        <v>452098284</v>
      </c>
      <c r="F67" s="11" t="s">
        <v>284</v>
      </c>
      <c r="G67" s="11" t="s">
        <v>285</v>
      </c>
      <c r="H67" s="11" t="s">
        <v>286</v>
      </c>
      <c r="I67" s="10">
        <v>45726</v>
      </c>
      <c r="J67" s="12"/>
      <c r="K67" s="13"/>
      <c r="L67" s="13">
        <v>-1.65</v>
      </c>
      <c r="M67" s="6" t="s">
        <v>6</v>
      </c>
      <c r="N67" s="6" t="str">
        <f>VLOOKUP(F67,[2]Sheet1!$D$1:$F$65536,3,FALSE)</f>
        <v>SD2</v>
      </c>
      <c r="O67" s="6" t="str">
        <f>VLOOKUP(F67,[2]Sheet1!$D$1:$G$65536,2,FALSE)</f>
        <v>BASI</v>
      </c>
      <c r="P67" s="6">
        <v>1001268</v>
      </c>
      <c r="Q67" s="7">
        <v>45744</v>
      </c>
      <c r="R67" s="6">
        <v>242783</v>
      </c>
      <c r="S67" s="8" t="s">
        <v>7</v>
      </c>
      <c r="T67" s="6" t="s">
        <v>8</v>
      </c>
    </row>
    <row r="68" spans="1:20" s="6" customFormat="1" ht="14.25" customHeight="1" x14ac:dyDescent="0.25">
      <c r="A68" s="9" t="s">
        <v>0</v>
      </c>
      <c r="B68" s="10">
        <v>45732</v>
      </c>
      <c r="C68" s="11" t="s">
        <v>287</v>
      </c>
      <c r="D68" s="11" t="s">
        <v>288</v>
      </c>
      <c r="E68" s="11">
        <v>451567793</v>
      </c>
      <c r="F68" s="11" t="s">
        <v>289</v>
      </c>
      <c r="G68" s="11" t="s">
        <v>290</v>
      </c>
      <c r="H68" s="11" t="s">
        <v>291</v>
      </c>
      <c r="I68" s="10">
        <v>45715</v>
      </c>
      <c r="J68" s="12"/>
      <c r="K68" s="13"/>
      <c r="L68" s="13">
        <v>-1.65</v>
      </c>
      <c r="M68" s="6" t="s">
        <v>6</v>
      </c>
      <c r="N68" s="6" t="str">
        <f>VLOOKUP(F68,[2]Sheet1!$D$1:$F$65536,3,FALSE)</f>
        <v>SD2</v>
      </c>
      <c r="O68" s="6" t="str">
        <f>VLOOKUP(F68,[2]Sheet1!$D$1:$G$65536,2,FALSE)</f>
        <v>BLK</v>
      </c>
      <c r="P68" s="6">
        <v>1001268</v>
      </c>
      <c r="Q68" s="7">
        <v>45744</v>
      </c>
      <c r="R68" s="6">
        <v>242783</v>
      </c>
      <c r="S68" s="8" t="s">
        <v>7</v>
      </c>
      <c r="T68" s="6" t="s">
        <v>8</v>
      </c>
    </row>
    <row r="69" spans="1:20" s="6" customFormat="1" ht="13.5" customHeight="1" x14ac:dyDescent="0.25">
      <c r="A69" s="9" t="s">
        <v>0</v>
      </c>
      <c r="B69" s="10">
        <v>45725</v>
      </c>
      <c r="C69" s="11" t="s">
        <v>282</v>
      </c>
      <c r="D69" s="11" t="s">
        <v>292</v>
      </c>
      <c r="E69" s="11">
        <v>451758887</v>
      </c>
      <c r="F69" s="11" t="s">
        <v>293</v>
      </c>
      <c r="G69" s="11" t="s">
        <v>294</v>
      </c>
      <c r="H69" s="11" t="s">
        <v>286</v>
      </c>
      <c r="I69" s="10">
        <v>45719</v>
      </c>
      <c r="J69" s="12"/>
      <c r="K69" s="13"/>
      <c r="L69" s="13">
        <v>-1.65</v>
      </c>
      <c r="M69" s="6" t="s">
        <v>6</v>
      </c>
      <c r="N69" s="6" t="str">
        <f>VLOOKUP(F69,[2]Sheet1!$D$1:$F$65536,3,FALSE)</f>
        <v>SD2</v>
      </c>
      <c r="O69" s="6" t="str">
        <f>VLOOKUP(F69,[2]Sheet1!$D$1:$G$65536,2,FALSE)</f>
        <v>BASI</v>
      </c>
      <c r="P69" s="6">
        <v>1001268</v>
      </c>
      <c r="Q69" s="7">
        <v>45744</v>
      </c>
      <c r="R69" s="6">
        <v>242783</v>
      </c>
      <c r="S69" s="8" t="s">
        <v>7</v>
      </c>
      <c r="T69" s="6" t="s">
        <v>8</v>
      </c>
    </row>
    <row r="70" spans="1:20" s="6" customFormat="1" ht="13.5" customHeight="1" x14ac:dyDescent="0.25">
      <c r="A70" s="9" t="s">
        <v>0</v>
      </c>
      <c r="B70" s="10">
        <v>45732</v>
      </c>
      <c r="C70" s="11" t="s">
        <v>295</v>
      </c>
      <c r="D70" s="11" t="s">
        <v>296</v>
      </c>
      <c r="E70" s="11">
        <v>451525940</v>
      </c>
      <c r="F70" s="11" t="s">
        <v>297</v>
      </c>
      <c r="G70" s="11" t="s">
        <v>298</v>
      </c>
      <c r="H70" s="11" t="s">
        <v>299</v>
      </c>
      <c r="I70" s="10">
        <v>45714</v>
      </c>
      <c r="J70" s="12"/>
      <c r="K70" s="13"/>
      <c r="L70" s="13">
        <v>-1.65</v>
      </c>
      <c r="M70" s="6" t="s">
        <v>6</v>
      </c>
      <c r="N70" s="6" t="str">
        <f>VLOOKUP(F70,[2]Sheet1!$D$1:$F$65536,3,FALSE)</f>
        <v>SD2</v>
      </c>
      <c r="O70" s="6" t="str">
        <f>VLOOKUP(F70,[2]Sheet1!$D$1:$G$65536,2,FALSE)</f>
        <v>BATH</v>
      </c>
      <c r="P70" s="6">
        <v>1001268</v>
      </c>
      <c r="Q70" s="7">
        <v>45744</v>
      </c>
      <c r="R70" s="6">
        <v>242783</v>
      </c>
      <c r="S70" s="8" t="s">
        <v>7</v>
      </c>
      <c r="T70" s="6" t="s">
        <v>8</v>
      </c>
    </row>
    <row r="71" spans="1:20" s="6" customFormat="1" ht="13.5" customHeight="1" x14ac:dyDescent="0.25">
      <c r="A71" s="9" t="s">
        <v>0</v>
      </c>
      <c r="B71" s="10">
        <v>45725</v>
      </c>
      <c r="C71" s="11" t="s">
        <v>300</v>
      </c>
      <c r="D71" s="11" t="s">
        <v>301</v>
      </c>
      <c r="E71" s="11">
        <v>451393049</v>
      </c>
      <c r="F71" s="11" t="s">
        <v>302</v>
      </c>
      <c r="G71" s="11" t="s">
        <v>303</v>
      </c>
      <c r="H71" s="11" t="s">
        <v>304</v>
      </c>
      <c r="I71" s="10">
        <v>45711</v>
      </c>
      <c r="J71" s="12"/>
      <c r="K71" s="13"/>
      <c r="L71" s="13">
        <v>-1.65</v>
      </c>
      <c r="M71" s="6" t="s">
        <v>6</v>
      </c>
      <c r="N71" s="6" t="str">
        <f>VLOOKUP(F71,[2]Sheet1!$D$1:$F$65536,3,FALSE)</f>
        <v>SD2</v>
      </c>
      <c r="O71" s="6" t="str">
        <f>VLOOKUP(F71,[2]Sheet1!$D$1:$G$65536,2,FALSE)</f>
        <v>BATH</v>
      </c>
      <c r="P71" s="6">
        <v>1001268</v>
      </c>
      <c r="Q71" s="7">
        <v>45744</v>
      </c>
      <c r="R71" s="6">
        <v>242783</v>
      </c>
      <c r="S71" s="8" t="s">
        <v>7</v>
      </c>
      <c r="T71" s="6" t="s">
        <v>8</v>
      </c>
    </row>
    <row r="72" spans="1:20" s="6" customFormat="1" ht="13.5" customHeight="1" x14ac:dyDescent="0.25">
      <c r="A72" s="9" t="s">
        <v>0</v>
      </c>
      <c r="B72" s="10">
        <v>45725</v>
      </c>
      <c r="C72" s="11" t="s">
        <v>305</v>
      </c>
      <c r="D72" s="11" t="s">
        <v>306</v>
      </c>
      <c r="E72" s="11">
        <v>451510657</v>
      </c>
      <c r="F72" s="11" t="s">
        <v>307</v>
      </c>
      <c r="G72" s="11" t="s">
        <v>308</v>
      </c>
      <c r="H72" s="11" t="s">
        <v>309</v>
      </c>
      <c r="I72" s="10">
        <v>45714</v>
      </c>
      <c r="J72" s="12"/>
      <c r="K72" s="13"/>
      <c r="L72" s="13">
        <v>-1.65</v>
      </c>
      <c r="M72" s="6" t="s">
        <v>6</v>
      </c>
      <c r="N72" s="6" t="str">
        <f>VLOOKUP(F72,[2]Sheet1!$D$1:$F$65536,3,FALSE)</f>
        <v>SD2</v>
      </c>
      <c r="O72" s="6" t="str">
        <f>VLOOKUP(F72,[2]Sheet1!$D$1:$G$65536,2,FALSE)</f>
        <v>ADUL</v>
      </c>
      <c r="P72" s="6">
        <v>1001268</v>
      </c>
      <c r="Q72" s="7">
        <v>45744</v>
      </c>
      <c r="R72" s="6">
        <v>242783</v>
      </c>
      <c r="S72" s="8" t="s">
        <v>7</v>
      </c>
      <c r="T72" s="6" t="s">
        <v>8</v>
      </c>
    </row>
    <row r="73" spans="1:20" s="6" customFormat="1" ht="14.25" customHeight="1" x14ac:dyDescent="0.25">
      <c r="A73" s="9" t="s">
        <v>0</v>
      </c>
      <c r="B73" s="10">
        <v>45725</v>
      </c>
      <c r="C73" s="11" t="s">
        <v>310</v>
      </c>
      <c r="D73" s="11" t="s">
        <v>311</v>
      </c>
      <c r="E73" s="11">
        <v>451578555</v>
      </c>
      <c r="F73" s="11" t="s">
        <v>312</v>
      </c>
      <c r="G73" s="11" t="s">
        <v>313</v>
      </c>
      <c r="H73" s="11" t="s">
        <v>314</v>
      </c>
      <c r="I73" s="10">
        <v>45715</v>
      </c>
      <c r="J73" s="12"/>
      <c r="K73" s="13"/>
      <c r="L73" s="13">
        <v>-1.65</v>
      </c>
      <c r="M73" s="6" t="s">
        <v>6</v>
      </c>
      <c r="N73" s="6" t="str">
        <f>VLOOKUP(F73,[2]Sheet1!$D$1:$F$65536,3,FALSE)</f>
        <v>SD2</v>
      </c>
      <c r="O73" s="6" t="str">
        <f>VLOOKUP(F73,[2]Sheet1!$D$1:$G$65536,2,FALSE)</f>
        <v>ADUL</v>
      </c>
      <c r="P73" s="6">
        <v>1001268</v>
      </c>
      <c r="Q73" s="7">
        <v>45744</v>
      </c>
      <c r="R73" s="6">
        <v>242783</v>
      </c>
      <c r="S73" s="8" t="s">
        <v>7</v>
      </c>
      <c r="T73" s="6" t="s">
        <v>8</v>
      </c>
    </row>
    <row r="74" spans="1:20" s="6" customFormat="1" ht="13.5" customHeight="1" x14ac:dyDescent="0.25">
      <c r="A74" s="9" t="s">
        <v>0</v>
      </c>
      <c r="B74" s="10">
        <v>45725</v>
      </c>
      <c r="C74" s="11" t="s">
        <v>315</v>
      </c>
      <c r="D74" s="11" t="s">
        <v>316</v>
      </c>
      <c r="E74" s="11">
        <v>451575944</v>
      </c>
      <c r="F74" s="11" t="s">
        <v>317</v>
      </c>
      <c r="G74" s="11" t="s">
        <v>318</v>
      </c>
      <c r="H74" s="11" t="s">
        <v>319</v>
      </c>
      <c r="I74" s="10">
        <v>45715</v>
      </c>
      <c r="J74" s="12"/>
      <c r="K74" s="13"/>
      <c r="L74" s="13">
        <v>-1.65</v>
      </c>
      <c r="M74" s="6" t="s">
        <v>6</v>
      </c>
      <c r="N74" s="6" t="str">
        <f>VLOOKUP(F74,[2]Sheet1!$D$1:$F$65536,3,FALSE)</f>
        <v>SD2</v>
      </c>
      <c r="O74" s="6" t="str">
        <f>VLOOKUP(F74,[2]Sheet1!$D$1:$G$65536,2,FALSE)</f>
        <v>ADUL</v>
      </c>
      <c r="P74" s="6">
        <v>1001268</v>
      </c>
      <c r="Q74" s="7">
        <v>45744</v>
      </c>
      <c r="R74" s="6">
        <v>242783</v>
      </c>
      <c r="S74" s="8" t="s">
        <v>7</v>
      </c>
      <c r="T74" s="6" t="s">
        <v>8</v>
      </c>
    </row>
    <row r="75" spans="1:20" s="6" customFormat="1" ht="13.5" customHeight="1" x14ac:dyDescent="0.25">
      <c r="A75" s="9" t="s">
        <v>0</v>
      </c>
      <c r="B75" s="10">
        <v>45732</v>
      </c>
      <c r="C75" s="11" t="s">
        <v>320</v>
      </c>
      <c r="D75" s="11" t="s">
        <v>321</v>
      </c>
      <c r="E75" s="11">
        <v>451942966</v>
      </c>
      <c r="F75" s="11" t="s">
        <v>322</v>
      </c>
      <c r="G75" s="11" t="s">
        <v>323</v>
      </c>
      <c r="H75" s="11" t="s">
        <v>324</v>
      </c>
      <c r="I75" s="10">
        <v>45724</v>
      </c>
      <c r="J75" s="12"/>
      <c r="K75" s="13"/>
      <c r="L75" s="13">
        <v>-1.65</v>
      </c>
      <c r="M75" s="6" t="s">
        <v>6</v>
      </c>
      <c r="N75" s="6" t="str">
        <f>VLOOKUP(F75,[2]Sheet1!$D$1:$F$65536,3,FALSE)</f>
        <v>SD2</v>
      </c>
      <c r="O75" s="6" t="str">
        <f>VLOOKUP(F75,[2]Sheet1!$D$1:$G$65536,2,FALSE)</f>
        <v>ADUL</v>
      </c>
      <c r="P75" s="6">
        <v>1001268</v>
      </c>
      <c r="Q75" s="7">
        <v>45744</v>
      </c>
      <c r="R75" s="6">
        <v>242783</v>
      </c>
      <c r="S75" s="8" t="s">
        <v>7</v>
      </c>
      <c r="T75" s="6" t="s">
        <v>8</v>
      </c>
    </row>
    <row r="76" spans="1:20" s="6" customFormat="1" ht="13.5" customHeight="1" x14ac:dyDescent="0.25">
      <c r="A76" s="9" t="s">
        <v>0</v>
      </c>
      <c r="B76" s="10">
        <v>45725</v>
      </c>
      <c r="C76" s="11" t="s">
        <v>325</v>
      </c>
      <c r="D76" s="11" t="s">
        <v>326</v>
      </c>
      <c r="E76" s="11">
        <v>451699235</v>
      </c>
      <c r="F76" s="11" t="s">
        <v>327</v>
      </c>
      <c r="G76" s="11" t="s">
        <v>328</v>
      </c>
      <c r="H76" s="11" t="s">
        <v>329</v>
      </c>
      <c r="I76" s="10">
        <v>45718</v>
      </c>
      <c r="J76" s="12"/>
      <c r="K76" s="13"/>
      <c r="L76" s="13">
        <v>-1.65</v>
      </c>
      <c r="M76" s="6" t="s">
        <v>6</v>
      </c>
      <c r="N76" s="6" t="str">
        <f>VLOOKUP(F76,[2]Sheet1!$D$1:$F$65536,3,FALSE)</f>
        <v>SD2</v>
      </c>
      <c r="O76" s="6" t="str">
        <f>VLOOKUP(F76,[2]Sheet1!$D$1:$G$65536,2,FALSE)</f>
        <v>ADUL</v>
      </c>
      <c r="P76" s="6">
        <v>1001268</v>
      </c>
      <c r="Q76" s="7">
        <v>45744</v>
      </c>
      <c r="R76" s="6">
        <v>242783</v>
      </c>
      <c r="S76" s="8" t="s">
        <v>7</v>
      </c>
      <c r="T76" s="6" t="s">
        <v>8</v>
      </c>
    </row>
    <row r="77" spans="1:20" s="6" customFormat="1" ht="13.5" customHeight="1" x14ac:dyDescent="0.25">
      <c r="A77" s="9" t="s">
        <v>0</v>
      </c>
      <c r="B77" s="10">
        <v>45732</v>
      </c>
      <c r="C77" s="11" t="s">
        <v>206</v>
      </c>
      <c r="D77" s="11" t="s">
        <v>330</v>
      </c>
      <c r="E77" s="11">
        <v>451993660</v>
      </c>
      <c r="F77" s="11" t="s">
        <v>331</v>
      </c>
      <c r="G77" s="11" t="s">
        <v>332</v>
      </c>
      <c r="H77" s="11" t="s">
        <v>210</v>
      </c>
      <c r="I77" s="10">
        <v>45725</v>
      </c>
      <c r="J77" s="12"/>
      <c r="K77" s="13"/>
      <c r="L77" s="13">
        <v>-1.65</v>
      </c>
      <c r="M77" s="6" t="s">
        <v>6</v>
      </c>
      <c r="N77" s="6" t="str">
        <f>VLOOKUP(F77,[2]Sheet1!$D$1:$F$65536,3,FALSE)</f>
        <v>SD2</v>
      </c>
      <c r="O77" s="6" t="str">
        <f>VLOOKUP(F77,[2]Sheet1!$D$1:$G$65536,2,FALSE)</f>
        <v>ADUL</v>
      </c>
      <c r="P77" s="6">
        <v>1001268</v>
      </c>
      <c r="Q77" s="7">
        <v>45744</v>
      </c>
      <c r="R77" s="6">
        <v>242783</v>
      </c>
      <c r="S77" s="8" t="s">
        <v>7</v>
      </c>
      <c r="T77" s="6" t="s">
        <v>8</v>
      </c>
    </row>
    <row r="78" spans="1:20" s="6" customFormat="1" ht="14.25" customHeight="1" x14ac:dyDescent="0.25">
      <c r="A78" s="9" t="s">
        <v>0</v>
      </c>
      <c r="B78" s="10">
        <v>45711</v>
      </c>
      <c r="C78" s="11" t="s">
        <v>333</v>
      </c>
      <c r="D78" s="11" t="s">
        <v>334</v>
      </c>
      <c r="E78" s="11">
        <v>450784878</v>
      </c>
      <c r="F78" s="11" t="s">
        <v>335</v>
      </c>
      <c r="G78" s="11" t="s">
        <v>336</v>
      </c>
      <c r="H78" s="11" t="s">
        <v>337</v>
      </c>
      <c r="I78" s="10">
        <v>45698</v>
      </c>
      <c r="J78" s="12"/>
      <c r="K78" s="13"/>
      <c r="L78" s="13">
        <v>-1.65</v>
      </c>
      <c r="M78" s="6" t="s">
        <v>6</v>
      </c>
      <c r="N78" s="6" t="str">
        <f>VLOOKUP(F78,[2]Sheet1!$D$1:$F$65536,3,FALSE)</f>
        <v>SD2</v>
      </c>
      <c r="O78" s="6" t="str">
        <f>VLOOKUP(F78,[2]Sheet1!$D$1:$G$65536,2,FALSE)</f>
        <v>YOUT</v>
      </c>
      <c r="P78" s="6">
        <v>1001268</v>
      </c>
      <c r="Q78" s="7">
        <v>45744</v>
      </c>
      <c r="R78" s="6">
        <v>242783</v>
      </c>
      <c r="S78" s="8" t="s">
        <v>7</v>
      </c>
      <c r="T78" s="6" t="s">
        <v>8</v>
      </c>
    </row>
    <row r="79" spans="1:20" s="6" customFormat="1" ht="13.5" customHeight="1" x14ac:dyDescent="0.25">
      <c r="A79" s="9" t="s">
        <v>0</v>
      </c>
      <c r="B79" s="10">
        <v>45711</v>
      </c>
      <c r="C79" s="11" t="s">
        <v>338</v>
      </c>
      <c r="D79" s="11" t="s">
        <v>339</v>
      </c>
      <c r="E79" s="11">
        <v>450975509</v>
      </c>
      <c r="F79" s="11" t="s">
        <v>340</v>
      </c>
      <c r="G79" s="11" t="s">
        <v>341</v>
      </c>
      <c r="H79" s="11" t="s">
        <v>342</v>
      </c>
      <c r="I79" s="10">
        <v>45703</v>
      </c>
      <c r="J79" s="12"/>
      <c r="K79" s="13"/>
      <c r="L79" s="13">
        <v>-1.65</v>
      </c>
      <c r="M79" s="6" t="s">
        <v>6</v>
      </c>
      <c r="N79" s="6" t="str">
        <f>VLOOKUP(F79,[2]Sheet1!$D$1:$F$65536,3,FALSE)</f>
        <v>SD2</v>
      </c>
      <c r="O79" s="6" t="str">
        <f>VLOOKUP(F79,[2]Sheet1!$D$1:$G$65536,2,FALSE)</f>
        <v>ADUL</v>
      </c>
      <c r="P79" s="6">
        <v>1001268</v>
      </c>
      <c r="Q79" s="7">
        <v>45744</v>
      </c>
      <c r="R79" s="6">
        <v>242783</v>
      </c>
      <c r="S79" s="8" t="s">
        <v>7</v>
      </c>
      <c r="T79" s="6" t="s">
        <v>8</v>
      </c>
    </row>
    <row r="80" spans="1:20" s="6" customFormat="1" ht="13.5" customHeight="1" x14ac:dyDescent="0.25">
      <c r="A80" s="9" t="s">
        <v>0</v>
      </c>
      <c r="B80" s="10">
        <v>45725</v>
      </c>
      <c r="C80" s="11" t="s">
        <v>343</v>
      </c>
      <c r="D80" s="11" t="s">
        <v>344</v>
      </c>
      <c r="E80" s="11">
        <v>451731780</v>
      </c>
      <c r="F80" s="11" t="s">
        <v>345</v>
      </c>
      <c r="G80" s="11" t="s">
        <v>346</v>
      </c>
      <c r="H80" s="11" t="s">
        <v>347</v>
      </c>
      <c r="I80" s="10">
        <v>45719</v>
      </c>
      <c r="J80" s="12"/>
      <c r="K80" s="13"/>
      <c r="L80" s="13">
        <v>-1.65</v>
      </c>
      <c r="M80" s="6" t="s">
        <v>6</v>
      </c>
      <c r="N80" s="6" t="str">
        <f>VLOOKUP(F80,[2]Sheet1!$D$1:$F$65536,3,FALSE)</f>
        <v>SD2</v>
      </c>
      <c r="O80" s="6" t="str">
        <f>VLOOKUP(F80,[2]Sheet1!$D$1:$G$65536,2,FALSE)</f>
        <v>ADUL</v>
      </c>
      <c r="P80" s="6">
        <v>1001268</v>
      </c>
      <c r="Q80" s="7">
        <v>45744</v>
      </c>
      <c r="R80" s="6">
        <v>242783</v>
      </c>
      <c r="S80" s="8" t="s">
        <v>7</v>
      </c>
      <c r="T80" s="6" t="s">
        <v>8</v>
      </c>
    </row>
    <row r="81" spans="1:20" s="6" customFormat="1" ht="13.5" customHeight="1" x14ac:dyDescent="0.25">
      <c r="A81" s="9" t="s">
        <v>0</v>
      </c>
      <c r="B81" s="10">
        <v>45725</v>
      </c>
      <c r="C81" s="11" t="s">
        <v>59</v>
      </c>
      <c r="D81" s="11" t="s">
        <v>348</v>
      </c>
      <c r="E81" s="11">
        <v>451533123</v>
      </c>
      <c r="F81" s="11" t="s">
        <v>349</v>
      </c>
      <c r="G81" s="11" t="s">
        <v>350</v>
      </c>
      <c r="H81" s="11" t="s">
        <v>63</v>
      </c>
      <c r="I81" s="10">
        <v>45714</v>
      </c>
      <c r="J81" s="12"/>
      <c r="K81" s="13"/>
      <c r="L81" s="13">
        <v>-1.65</v>
      </c>
      <c r="M81" s="6" t="s">
        <v>6</v>
      </c>
      <c r="N81" s="6" t="str">
        <f>VLOOKUP(F81,[2]Sheet1!$D$1:$F$65536,3,FALSE)</f>
        <v>SD2</v>
      </c>
      <c r="O81" s="6" t="str">
        <f>VLOOKUP(F81,[2]Sheet1!$D$1:$G$65536,2,FALSE)</f>
        <v>YOUT</v>
      </c>
      <c r="P81" s="6">
        <v>1001268</v>
      </c>
      <c r="Q81" s="7">
        <v>45744</v>
      </c>
      <c r="R81" s="6">
        <v>242783</v>
      </c>
      <c r="S81" s="8" t="s">
        <v>7</v>
      </c>
      <c r="T81" s="6" t="s">
        <v>8</v>
      </c>
    </row>
    <row r="82" spans="1:20" s="6" customFormat="1" ht="13.5" customHeight="1" x14ac:dyDescent="0.25">
      <c r="A82" s="9" t="s">
        <v>0</v>
      </c>
      <c r="B82" s="10">
        <v>45732</v>
      </c>
      <c r="C82" s="11" t="s">
        <v>206</v>
      </c>
      <c r="D82" s="11" t="s">
        <v>351</v>
      </c>
      <c r="E82" s="11">
        <v>452116306</v>
      </c>
      <c r="F82" s="11" t="s">
        <v>352</v>
      </c>
      <c r="G82" s="11" t="s">
        <v>353</v>
      </c>
      <c r="H82" s="11" t="s">
        <v>210</v>
      </c>
      <c r="I82" s="10">
        <v>45726</v>
      </c>
      <c r="J82" s="12"/>
      <c r="K82" s="13"/>
      <c r="L82" s="13">
        <v>-1.65</v>
      </c>
      <c r="M82" s="6" t="s">
        <v>6</v>
      </c>
      <c r="N82" s="6" t="str">
        <f>VLOOKUP(F82,[2]Sheet1!$D$1:$F$65536,3,FALSE)</f>
        <v>SD2</v>
      </c>
      <c r="O82" s="6" t="str">
        <f>VLOOKUP(F82,[2]Sheet1!$D$1:$G$65536,2,FALSE)</f>
        <v>ADUL</v>
      </c>
      <c r="P82" s="6">
        <v>1001268</v>
      </c>
      <c r="Q82" s="7">
        <v>45744</v>
      </c>
      <c r="R82" s="6">
        <v>242783</v>
      </c>
      <c r="S82" s="8" t="s">
        <v>7</v>
      </c>
      <c r="T82" s="6" t="s">
        <v>8</v>
      </c>
    </row>
    <row r="83" spans="1:20" s="6" customFormat="1" ht="14.25" customHeight="1" x14ac:dyDescent="0.25">
      <c r="A83" s="9" t="s">
        <v>0</v>
      </c>
      <c r="B83" s="10">
        <v>45725</v>
      </c>
      <c r="C83" s="11" t="s">
        <v>354</v>
      </c>
      <c r="D83" s="11" t="s">
        <v>355</v>
      </c>
      <c r="E83" s="11">
        <v>451722724</v>
      </c>
      <c r="F83" s="11" t="s">
        <v>356</v>
      </c>
      <c r="G83" s="11" t="s">
        <v>357</v>
      </c>
      <c r="H83" s="11" t="s">
        <v>358</v>
      </c>
      <c r="I83" s="10">
        <v>45719</v>
      </c>
      <c r="J83" s="12"/>
      <c r="K83" s="13"/>
      <c r="L83" s="13">
        <v>-1.65</v>
      </c>
      <c r="M83" s="6" t="s">
        <v>6</v>
      </c>
      <c r="N83" s="6" t="str">
        <f>VLOOKUP(F83,[2]Sheet1!$D$1:$F$65536,3,FALSE)</f>
        <v>SD2</v>
      </c>
      <c r="O83" s="6" t="str">
        <f>VLOOKUP(F83,[2]Sheet1!$D$1:$G$65536,2,FALSE)</f>
        <v>ADUL</v>
      </c>
      <c r="P83" s="6">
        <v>1001268</v>
      </c>
      <c r="Q83" s="7">
        <v>45744</v>
      </c>
      <c r="R83" s="6">
        <v>242783</v>
      </c>
      <c r="S83" s="8" t="s">
        <v>7</v>
      </c>
      <c r="T83" s="6" t="s">
        <v>8</v>
      </c>
    </row>
    <row r="84" spans="1:20" s="6" customFormat="1" ht="13.5" customHeight="1" x14ac:dyDescent="0.25">
      <c r="A84" s="9" t="s">
        <v>0</v>
      </c>
      <c r="B84" s="10">
        <v>45711</v>
      </c>
      <c r="C84" s="11" t="s">
        <v>359</v>
      </c>
      <c r="D84" s="11" t="s">
        <v>360</v>
      </c>
      <c r="E84" s="11">
        <v>450661714</v>
      </c>
      <c r="F84" s="11" t="s">
        <v>361</v>
      </c>
      <c r="G84" s="11" t="s">
        <v>362</v>
      </c>
      <c r="H84" s="11" t="s">
        <v>363</v>
      </c>
      <c r="I84" s="10">
        <v>45696</v>
      </c>
      <c r="J84" s="12"/>
      <c r="K84" s="13"/>
      <c r="L84" s="13">
        <v>-1.65</v>
      </c>
      <c r="M84" s="6" t="s">
        <v>6</v>
      </c>
      <c r="N84" s="6" t="str">
        <f>VLOOKUP(F84,[2]Sheet1!$D$1:$F$65536,3,FALSE)</f>
        <v>SD2</v>
      </c>
      <c r="O84" s="6" t="str">
        <f>VLOOKUP(F84,[2]Sheet1!$D$1:$G$65536,2,FALSE)</f>
        <v>BATH</v>
      </c>
      <c r="P84" s="6">
        <v>1001268</v>
      </c>
      <c r="Q84" s="7">
        <v>45744</v>
      </c>
      <c r="R84" s="6">
        <v>242783</v>
      </c>
      <c r="S84" s="8" t="s">
        <v>7</v>
      </c>
      <c r="T84" s="6" t="s">
        <v>8</v>
      </c>
    </row>
    <row r="85" spans="1:20" s="6" customFormat="1" ht="13.5" customHeight="1" x14ac:dyDescent="0.25">
      <c r="A85" s="9" t="s">
        <v>0</v>
      </c>
      <c r="B85" s="10">
        <v>45711</v>
      </c>
      <c r="C85" s="11" t="s">
        <v>364</v>
      </c>
      <c r="D85" s="11" t="s">
        <v>365</v>
      </c>
      <c r="E85" s="11">
        <v>450898441</v>
      </c>
      <c r="F85" s="11" t="s">
        <v>366</v>
      </c>
      <c r="G85" s="11" t="s">
        <v>367</v>
      </c>
      <c r="H85" s="11" t="s">
        <v>368</v>
      </c>
      <c r="I85" s="10">
        <v>45701</v>
      </c>
      <c r="J85" s="12"/>
      <c r="K85" s="13"/>
      <c r="L85" s="13">
        <v>-1.65</v>
      </c>
      <c r="M85" s="6" t="s">
        <v>6</v>
      </c>
      <c r="N85" s="6" t="str">
        <f>VLOOKUP(F85,[2]Sheet1!$D$1:$F$65536,3,FALSE)</f>
        <v>SD2</v>
      </c>
      <c r="O85" s="6" t="str">
        <f>VLOOKUP(F85,[2]Sheet1!$D$1:$G$65536,2,FALSE)</f>
        <v>BASI</v>
      </c>
      <c r="P85" s="6">
        <v>1001268</v>
      </c>
      <c r="Q85" s="7">
        <v>45744</v>
      </c>
      <c r="R85" s="6">
        <v>242783</v>
      </c>
      <c r="S85" s="8" t="s">
        <v>7</v>
      </c>
      <c r="T85" s="6" t="s">
        <v>8</v>
      </c>
    </row>
    <row r="86" spans="1:20" s="6" customFormat="1" ht="13.5" customHeight="1" x14ac:dyDescent="0.25">
      <c r="A86" s="9" t="s">
        <v>0</v>
      </c>
      <c r="B86" s="10">
        <v>45725</v>
      </c>
      <c r="C86" s="11" t="s">
        <v>49</v>
      </c>
      <c r="D86" s="11" t="s">
        <v>369</v>
      </c>
      <c r="E86" s="11">
        <v>451504052</v>
      </c>
      <c r="F86" s="11" t="s">
        <v>370</v>
      </c>
      <c r="G86" s="11" t="s">
        <v>371</v>
      </c>
      <c r="H86" s="11" t="s">
        <v>53</v>
      </c>
      <c r="I86" s="10">
        <v>45714</v>
      </c>
      <c r="J86" s="12"/>
      <c r="K86" s="13"/>
      <c r="L86" s="13">
        <v>-1.65</v>
      </c>
      <c r="M86" s="6" t="s">
        <v>6</v>
      </c>
      <c r="N86" s="6" t="str">
        <f>VLOOKUP(F86,[2]Sheet1!$D$1:$F$65536,3,FALSE)</f>
        <v>SD2</v>
      </c>
      <c r="O86" s="6" t="str">
        <f>VLOOKUP(F86,[2]Sheet1!$D$1:$G$65536,2,FALSE)</f>
        <v>ADUL</v>
      </c>
      <c r="P86" s="6">
        <v>1001268</v>
      </c>
      <c r="Q86" s="7">
        <v>45744</v>
      </c>
      <c r="R86" s="6">
        <v>242783</v>
      </c>
      <c r="S86" s="8" t="s">
        <v>7</v>
      </c>
      <c r="T86" s="6" t="s">
        <v>8</v>
      </c>
    </row>
    <row r="87" spans="1:20" s="6" customFormat="1" ht="13.5" customHeight="1" x14ac:dyDescent="0.25">
      <c r="A87" s="9" t="s">
        <v>0</v>
      </c>
      <c r="B87" s="10">
        <v>45732</v>
      </c>
      <c r="C87" s="11" t="s">
        <v>206</v>
      </c>
      <c r="D87" s="11" t="s">
        <v>372</v>
      </c>
      <c r="E87" s="11">
        <v>452116306</v>
      </c>
      <c r="F87" s="11" t="s">
        <v>352</v>
      </c>
      <c r="G87" s="11" t="s">
        <v>353</v>
      </c>
      <c r="H87" s="11" t="s">
        <v>210</v>
      </c>
      <c r="I87" s="10">
        <v>45726</v>
      </c>
      <c r="J87" s="12"/>
      <c r="K87" s="13"/>
      <c r="L87" s="13">
        <v>-1.65</v>
      </c>
      <c r="M87" s="6" t="s">
        <v>6</v>
      </c>
      <c r="N87" s="6" t="str">
        <f>VLOOKUP(F87,[2]Sheet1!$D$1:$F$65536,3,FALSE)</f>
        <v>SD2</v>
      </c>
      <c r="O87" s="6" t="str">
        <f>VLOOKUP(F87,[2]Sheet1!$D$1:$G$65536,2,FALSE)</f>
        <v>ADUL</v>
      </c>
      <c r="P87" s="6">
        <v>1001268</v>
      </c>
      <c r="Q87" s="7">
        <v>45744</v>
      </c>
      <c r="R87" s="6">
        <v>242783</v>
      </c>
      <c r="S87" s="8" t="s">
        <v>7</v>
      </c>
      <c r="T87" s="6" t="s">
        <v>8</v>
      </c>
    </row>
    <row r="88" spans="1:20" s="6" customFormat="1" ht="14.25" customHeight="1" x14ac:dyDescent="0.25">
      <c r="A88" s="9" t="s">
        <v>0</v>
      </c>
      <c r="B88" s="10">
        <v>45711</v>
      </c>
      <c r="C88" s="11" t="s">
        <v>19</v>
      </c>
      <c r="D88" s="11" t="s">
        <v>373</v>
      </c>
      <c r="E88" s="11">
        <v>451068113</v>
      </c>
      <c r="F88" s="11" t="s">
        <v>374</v>
      </c>
      <c r="G88" s="11" t="s">
        <v>375</v>
      </c>
      <c r="H88" s="11" t="s">
        <v>23</v>
      </c>
      <c r="I88" s="10">
        <v>45704</v>
      </c>
      <c r="J88" s="12"/>
      <c r="K88" s="13"/>
      <c r="L88" s="13">
        <v>-1.65</v>
      </c>
      <c r="M88" s="6" t="s">
        <v>6</v>
      </c>
      <c r="N88" s="6" t="str">
        <f>VLOOKUP(F88,[2]Sheet1!$D$1:$F$65536,3,FALSE)</f>
        <v>SD2</v>
      </c>
      <c r="O88" s="6" t="str">
        <f>VLOOKUP(F88,[2]Sheet1!$D$1:$G$65536,2,FALSE)</f>
        <v>BASI</v>
      </c>
      <c r="P88" s="6">
        <v>1001268</v>
      </c>
      <c r="Q88" s="7">
        <v>45744</v>
      </c>
      <c r="R88" s="6">
        <v>242783</v>
      </c>
      <c r="S88" s="8" t="s">
        <v>7</v>
      </c>
      <c r="T88" s="6" t="s">
        <v>8</v>
      </c>
    </row>
    <row r="89" spans="1:20" s="6" customFormat="1" ht="13.5" customHeight="1" x14ac:dyDescent="0.25">
      <c r="A89" s="9" t="s">
        <v>0</v>
      </c>
      <c r="B89" s="10">
        <v>45725</v>
      </c>
      <c r="C89" s="11" t="s">
        <v>376</v>
      </c>
      <c r="D89" s="11" t="s">
        <v>377</v>
      </c>
      <c r="E89" s="11">
        <v>451724183</v>
      </c>
      <c r="F89" s="11" t="s">
        <v>378</v>
      </c>
      <c r="G89" s="11" t="s">
        <v>379</v>
      </c>
      <c r="H89" s="11" t="s">
        <v>380</v>
      </c>
      <c r="I89" s="10">
        <v>45719</v>
      </c>
      <c r="J89" s="12"/>
      <c r="K89" s="13"/>
      <c r="L89" s="13">
        <v>-1.65</v>
      </c>
      <c r="M89" s="6" t="s">
        <v>6</v>
      </c>
      <c r="N89" s="6" t="str">
        <f>VLOOKUP(F89,[2]Sheet1!$D$1:$F$65536,3,FALSE)</f>
        <v>SD2</v>
      </c>
      <c r="O89" s="6" t="str">
        <f>VLOOKUP(F89,[2]Sheet1!$D$1:$G$65536,2,FALSE)</f>
        <v>YOUT</v>
      </c>
      <c r="P89" s="6">
        <v>1001268</v>
      </c>
      <c r="Q89" s="7">
        <v>45744</v>
      </c>
      <c r="R89" s="6">
        <v>242783</v>
      </c>
      <c r="S89" s="8" t="s">
        <v>7</v>
      </c>
      <c r="T89" s="6" t="s">
        <v>8</v>
      </c>
    </row>
    <row r="90" spans="1:20" s="6" customFormat="1" ht="13.5" customHeight="1" x14ac:dyDescent="0.25">
      <c r="A90" s="9" t="s">
        <v>0</v>
      </c>
      <c r="B90" s="10">
        <v>45725</v>
      </c>
      <c r="C90" s="11"/>
      <c r="D90" s="11" t="s">
        <v>381</v>
      </c>
      <c r="E90" s="11">
        <v>451820598</v>
      </c>
      <c r="F90" s="11" t="s">
        <v>382</v>
      </c>
      <c r="G90" s="11"/>
      <c r="H90" s="11"/>
      <c r="I90" s="10"/>
      <c r="J90" s="12"/>
      <c r="K90" s="13"/>
      <c r="L90" s="13">
        <v>-1.65</v>
      </c>
      <c r="M90" s="6" t="s">
        <v>6</v>
      </c>
      <c r="N90" s="6" t="str">
        <f>VLOOKUP(F90,[2]Sheet1!$D$1:$F$65536,3,FALSE)</f>
        <v>SD2</v>
      </c>
      <c r="O90" s="6" t="str">
        <f>VLOOKUP(F90,[2]Sheet1!$D$1:$G$65536,2,FALSE)</f>
        <v>BATH</v>
      </c>
      <c r="P90" s="6">
        <v>1001268</v>
      </c>
      <c r="Q90" s="7">
        <v>45744</v>
      </c>
      <c r="R90" s="6">
        <v>242783</v>
      </c>
      <c r="S90" s="8" t="s">
        <v>7</v>
      </c>
      <c r="T90" s="6" t="s">
        <v>8</v>
      </c>
    </row>
    <row r="91" spans="1:20" s="6" customFormat="1" ht="13.5" customHeight="1" x14ac:dyDescent="0.25">
      <c r="A91" s="9" t="s">
        <v>0</v>
      </c>
      <c r="B91" s="10">
        <v>45732</v>
      </c>
      <c r="C91" s="11" t="s">
        <v>54</v>
      </c>
      <c r="D91" s="11" t="s">
        <v>383</v>
      </c>
      <c r="E91" s="11">
        <v>451806143</v>
      </c>
      <c r="F91" s="11" t="s">
        <v>384</v>
      </c>
      <c r="G91" s="11" t="s">
        <v>385</v>
      </c>
      <c r="H91" s="11" t="s">
        <v>58</v>
      </c>
      <c r="I91" s="10">
        <v>45721</v>
      </c>
      <c r="J91" s="12"/>
      <c r="K91" s="13"/>
      <c r="L91" s="13">
        <v>-1.65</v>
      </c>
      <c r="M91" s="6" t="s">
        <v>6</v>
      </c>
      <c r="N91" s="6" t="str">
        <f>VLOOKUP(F91,[2]Sheet1!$D$1:$F$65536,3,FALSE)</f>
        <v>SD2</v>
      </c>
      <c r="O91" s="6" t="str">
        <f>VLOOKUP(F91,[2]Sheet1!$D$1:$G$65536,2,FALSE)</f>
        <v>ADUL</v>
      </c>
      <c r="P91" s="6">
        <v>1001268</v>
      </c>
      <c r="Q91" s="7">
        <v>45744</v>
      </c>
      <c r="R91" s="6">
        <v>242783</v>
      </c>
      <c r="S91" s="8" t="s">
        <v>7</v>
      </c>
      <c r="T91" s="6" t="s">
        <v>8</v>
      </c>
    </row>
    <row r="92" spans="1:20" s="6" customFormat="1" ht="13.5" customHeight="1" x14ac:dyDescent="0.25">
      <c r="A92" s="9" t="s">
        <v>0</v>
      </c>
      <c r="B92" s="10">
        <v>45732</v>
      </c>
      <c r="C92" s="11" t="s">
        <v>74</v>
      </c>
      <c r="D92" s="11" t="s">
        <v>386</v>
      </c>
      <c r="E92" s="11">
        <v>451917680</v>
      </c>
      <c r="F92" s="11" t="s">
        <v>387</v>
      </c>
      <c r="G92" s="11" t="s">
        <v>388</v>
      </c>
      <c r="H92" s="11" t="s">
        <v>78</v>
      </c>
      <c r="I92" s="10">
        <v>45723</v>
      </c>
      <c r="J92" s="12"/>
      <c r="K92" s="13"/>
      <c r="L92" s="13">
        <v>-1.65</v>
      </c>
      <c r="M92" s="6" t="s">
        <v>6</v>
      </c>
      <c r="N92" s="6" t="str">
        <f>VLOOKUP(F92,[2]Sheet1!$D$1:$F$65536,3,FALSE)</f>
        <v>SD2</v>
      </c>
      <c r="O92" s="6" t="str">
        <f>VLOOKUP(F92,[2]Sheet1!$D$1:$G$65536,2,FALSE)</f>
        <v>ADUL</v>
      </c>
      <c r="P92" s="6">
        <v>1001268</v>
      </c>
      <c r="Q92" s="7">
        <v>45744</v>
      </c>
      <c r="R92" s="6">
        <v>242783</v>
      </c>
      <c r="S92" s="8" t="s">
        <v>7</v>
      </c>
      <c r="T92" s="6" t="s">
        <v>8</v>
      </c>
    </row>
    <row r="93" spans="1:20" s="6" customFormat="1" ht="14.25" customHeight="1" x14ac:dyDescent="0.25">
      <c r="A93" s="9" t="s">
        <v>0</v>
      </c>
      <c r="B93" s="10">
        <v>45732</v>
      </c>
      <c r="C93" s="11" t="s">
        <v>64</v>
      </c>
      <c r="D93" s="11" t="s">
        <v>389</v>
      </c>
      <c r="E93" s="11">
        <v>452262656</v>
      </c>
      <c r="F93" s="11" t="s">
        <v>390</v>
      </c>
      <c r="G93" s="11" t="s">
        <v>391</v>
      </c>
      <c r="H93" s="11" t="s">
        <v>68</v>
      </c>
      <c r="I93" s="10">
        <v>45727</v>
      </c>
      <c r="J93" s="12"/>
      <c r="K93" s="13"/>
      <c r="L93" s="13">
        <v>-1.65</v>
      </c>
      <c r="M93" s="6" t="s">
        <v>6</v>
      </c>
      <c r="N93" s="6" t="str">
        <f>VLOOKUP(F93,[2]Sheet1!$D$1:$F$65536,3,FALSE)</f>
        <v>SD2</v>
      </c>
      <c r="O93" s="6" t="str">
        <f>VLOOKUP(F93,[2]Sheet1!$D$1:$G$65536,2,FALSE)</f>
        <v>ADUL</v>
      </c>
      <c r="P93" s="6">
        <v>1001268</v>
      </c>
      <c r="Q93" s="7">
        <v>45744</v>
      </c>
      <c r="R93" s="6">
        <v>242783</v>
      </c>
      <c r="S93" s="8" t="s">
        <v>7</v>
      </c>
      <c r="T93" s="6" t="s">
        <v>8</v>
      </c>
    </row>
    <row r="94" spans="1:20" s="6" customFormat="1" ht="13.5" customHeight="1" x14ac:dyDescent="0.25">
      <c r="A94" s="9" t="s">
        <v>0</v>
      </c>
      <c r="B94" s="10">
        <v>45732</v>
      </c>
      <c r="C94" s="11" t="s">
        <v>14</v>
      </c>
      <c r="D94" s="11" t="s">
        <v>392</v>
      </c>
      <c r="E94" s="11">
        <v>451890058</v>
      </c>
      <c r="F94" s="11" t="s">
        <v>393</v>
      </c>
      <c r="G94" s="11" t="s">
        <v>394</v>
      </c>
      <c r="H94" s="11" t="s">
        <v>18</v>
      </c>
      <c r="I94" s="10">
        <v>45723</v>
      </c>
      <c r="J94" s="12"/>
      <c r="K94" s="13"/>
      <c r="L94" s="13">
        <v>-1.65</v>
      </c>
      <c r="M94" s="6" t="s">
        <v>6</v>
      </c>
      <c r="N94" s="6" t="str">
        <f>VLOOKUP(F94,[2]Sheet1!$D$1:$F$65536,3,FALSE)</f>
        <v>SD2</v>
      </c>
      <c r="O94" s="6" t="str">
        <f>VLOOKUP(F94,[2]Sheet1!$D$1:$G$65536,2,FALSE)</f>
        <v>ADUL</v>
      </c>
      <c r="P94" s="6">
        <v>1001268</v>
      </c>
      <c r="Q94" s="7">
        <v>45744</v>
      </c>
      <c r="R94" s="6">
        <v>242783</v>
      </c>
      <c r="S94" s="8" t="s">
        <v>7</v>
      </c>
      <c r="T94" s="6" t="s">
        <v>8</v>
      </c>
    </row>
    <row r="95" spans="1:20" s="6" customFormat="1" ht="13.5" customHeight="1" x14ac:dyDescent="0.25">
      <c r="A95" s="9" t="s">
        <v>0</v>
      </c>
      <c r="B95" s="10">
        <v>45711</v>
      </c>
      <c r="C95" s="11" t="s">
        <v>19</v>
      </c>
      <c r="D95" s="11" t="s">
        <v>395</v>
      </c>
      <c r="E95" s="11">
        <v>451003084</v>
      </c>
      <c r="F95" s="11" t="s">
        <v>396</v>
      </c>
      <c r="G95" s="11" t="s">
        <v>397</v>
      </c>
      <c r="H95" s="11" t="s">
        <v>23</v>
      </c>
      <c r="I95" s="10">
        <v>45703</v>
      </c>
      <c r="J95" s="12"/>
      <c r="K95" s="13"/>
      <c r="L95" s="13">
        <v>-1.65</v>
      </c>
      <c r="M95" s="6" t="s">
        <v>6</v>
      </c>
      <c r="N95" s="6" t="str">
        <f>VLOOKUP(F95,[2]Sheet1!$D$1:$F$65536,3,FALSE)</f>
        <v>SD2</v>
      </c>
      <c r="O95" s="6" t="str">
        <f>VLOOKUP(F95,[2]Sheet1!$D$1:$G$65536,2,FALSE)</f>
        <v>BASI</v>
      </c>
      <c r="P95" s="6">
        <v>1001268</v>
      </c>
      <c r="Q95" s="7">
        <v>45744</v>
      </c>
      <c r="R95" s="6">
        <v>242783</v>
      </c>
      <c r="S95" s="8" t="s">
        <v>7</v>
      </c>
      <c r="T95" s="6" t="s">
        <v>8</v>
      </c>
    </row>
    <row r="96" spans="1:20" s="6" customFormat="1" ht="13.5" customHeight="1" x14ac:dyDescent="0.25">
      <c r="A96" s="9" t="s">
        <v>0</v>
      </c>
      <c r="B96" s="10">
        <v>45711</v>
      </c>
      <c r="C96" s="11" t="s">
        <v>398</v>
      </c>
      <c r="D96" s="11" t="s">
        <v>399</v>
      </c>
      <c r="E96" s="11">
        <v>450845557</v>
      </c>
      <c r="F96" s="11" t="s">
        <v>400</v>
      </c>
      <c r="G96" s="11" t="s">
        <v>401</v>
      </c>
      <c r="H96" s="11" t="s">
        <v>402</v>
      </c>
      <c r="I96" s="10">
        <v>45700</v>
      </c>
      <c r="J96" s="12"/>
      <c r="K96" s="13"/>
      <c r="L96" s="13">
        <v>-1.65</v>
      </c>
      <c r="M96" s="6" t="s">
        <v>6</v>
      </c>
      <c r="N96" s="6" t="str">
        <f>VLOOKUP(F96,[2]Sheet1!$D$1:$F$65536,3,FALSE)</f>
        <v>SD2</v>
      </c>
      <c r="O96" s="6" t="str">
        <f>VLOOKUP(F96,[2]Sheet1!$D$1:$G$65536,2,FALSE)</f>
        <v>TOWL</v>
      </c>
      <c r="P96" s="6">
        <v>1001268</v>
      </c>
      <c r="Q96" s="7">
        <v>45744</v>
      </c>
      <c r="R96" s="6">
        <v>242783</v>
      </c>
      <c r="S96" s="8" t="s">
        <v>7</v>
      </c>
      <c r="T96" s="6" t="s">
        <v>8</v>
      </c>
    </row>
    <row r="97" spans="1:20" s="6" customFormat="1" ht="13.5" customHeight="1" x14ac:dyDescent="0.25">
      <c r="A97" s="9" t="s">
        <v>0</v>
      </c>
      <c r="B97" s="10">
        <v>45711</v>
      </c>
      <c r="C97" s="11"/>
      <c r="D97" s="11" t="s">
        <v>403</v>
      </c>
      <c r="E97" s="11">
        <v>451031377</v>
      </c>
      <c r="F97" s="11" t="s">
        <v>404</v>
      </c>
      <c r="G97" s="11"/>
      <c r="H97" s="11"/>
      <c r="I97" s="10"/>
      <c r="J97" s="12"/>
      <c r="K97" s="13"/>
      <c r="L97" s="13">
        <v>-1.65</v>
      </c>
      <c r="M97" s="6" t="s">
        <v>6</v>
      </c>
      <c r="N97" s="6" t="str">
        <f>VLOOKUP(F97,[2]Sheet1!$D$1:$F$65536,3,FALSE)</f>
        <v>SD2</v>
      </c>
      <c r="O97" s="6" t="str">
        <f>VLOOKUP(F97,[2]Sheet1!$D$1:$G$65536,2,FALSE)</f>
        <v>BATH</v>
      </c>
      <c r="P97" s="6">
        <v>1001268</v>
      </c>
      <c r="Q97" s="7">
        <v>45744</v>
      </c>
      <c r="R97" s="6">
        <v>242783</v>
      </c>
      <c r="S97" s="8" t="s">
        <v>7</v>
      </c>
      <c r="T97" s="6" t="s">
        <v>8</v>
      </c>
    </row>
    <row r="98" spans="1:20" s="6" customFormat="1" ht="14.25" customHeight="1" x14ac:dyDescent="0.25">
      <c r="A98" s="9" t="s">
        <v>0</v>
      </c>
      <c r="B98" s="10">
        <v>45725</v>
      </c>
      <c r="C98" s="11" t="s">
        <v>405</v>
      </c>
      <c r="D98" s="11" t="s">
        <v>406</v>
      </c>
      <c r="E98" s="11">
        <v>451730339</v>
      </c>
      <c r="F98" s="11" t="s">
        <v>407</v>
      </c>
      <c r="G98" s="11" t="s">
        <v>408</v>
      </c>
      <c r="H98" s="11" t="s">
        <v>409</v>
      </c>
      <c r="I98" s="10">
        <v>45719</v>
      </c>
      <c r="J98" s="12"/>
      <c r="K98" s="13"/>
      <c r="L98" s="13">
        <v>-1.65</v>
      </c>
      <c r="M98" s="6" t="s">
        <v>6</v>
      </c>
      <c r="N98" s="6" t="str">
        <f>VLOOKUP(F98,[2]Sheet1!$D$1:$F$65536,3,FALSE)</f>
        <v>SD2</v>
      </c>
      <c r="O98" s="6" t="str">
        <f>VLOOKUP(F98,[2]Sheet1!$D$1:$G$65536,2,FALSE)</f>
        <v>YOUT</v>
      </c>
      <c r="P98" s="6">
        <v>1001268</v>
      </c>
      <c r="Q98" s="7">
        <v>45744</v>
      </c>
      <c r="R98" s="6">
        <v>242783</v>
      </c>
      <c r="S98" s="8" t="s">
        <v>7</v>
      </c>
      <c r="T98" s="6" t="s">
        <v>8</v>
      </c>
    </row>
    <row r="99" spans="1:20" s="6" customFormat="1" ht="13.5" customHeight="1" x14ac:dyDescent="0.25">
      <c r="A99" s="9" t="s">
        <v>0</v>
      </c>
      <c r="B99" s="10">
        <v>45725</v>
      </c>
      <c r="C99" s="11" t="s">
        <v>410</v>
      </c>
      <c r="D99" s="11" t="s">
        <v>411</v>
      </c>
      <c r="E99" s="11">
        <v>451480505</v>
      </c>
      <c r="F99" s="11" t="s">
        <v>412</v>
      </c>
      <c r="G99" s="11" t="s">
        <v>413</v>
      </c>
      <c r="H99" s="11" t="s">
        <v>414</v>
      </c>
      <c r="I99" s="10">
        <v>45713</v>
      </c>
      <c r="J99" s="12"/>
      <c r="K99" s="13"/>
      <c r="L99" s="13">
        <v>-1.65</v>
      </c>
      <c r="M99" s="6" t="s">
        <v>6</v>
      </c>
      <c r="N99" s="6" t="str">
        <f>VLOOKUP(F99,[2]Sheet1!$D$1:$F$65536,3,FALSE)</f>
        <v>SD2</v>
      </c>
      <c r="O99" s="6" t="str">
        <f>VLOOKUP(F99,[2]Sheet1!$D$1:$G$65536,2,FALSE)</f>
        <v>BATH</v>
      </c>
      <c r="P99" s="6">
        <v>1001268</v>
      </c>
      <c r="Q99" s="7">
        <v>45744</v>
      </c>
      <c r="R99" s="6">
        <v>242783</v>
      </c>
      <c r="S99" s="8" t="s">
        <v>7</v>
      </c>
      <c r="T99" s="6" t="s">
        <v>8</v>
      </c>
    </row>
    <row r="100" spans="1:20" s="6" customFormat="1" ht="13.5" customHeight="1" x14ac:dyDescent="0.25">
      <c r="A100" s="9" t="s">
        <v>0</v>
      </c>
      <c r="B100" s="10">
        <v>45711</v>
      </c>
      <c r="C100" s="11"/>
      <c r="D100" s="11" t="s">
        <v>415</v>
      </c>
      <c r="E100" s="11">
        <v>451011515</v>
      </c>
      <c r="F100" s="11" t="s">
        <v>416</v>
      </c>
      <c r="G100" s="11"/>
      <c r="H100" s="11"/>
      <c r="I100" s="10"/>
      <c r="J100" s="12"/>
      <c r="K100" s="13"/>
      <c r="L100" s="13">
        <v>-1.65</v>
      </c>
      <c r="M100" s="6" t="s">
        <v>6</v>
      </c>
      <c r="N100" s="6" t="str">
        <f>VLOOKUP(F100,[2]Sheet1!$D$1:$F$65536,3,FALSE)</f>
        <v>SD2</v>
      </c>
      <c r="O100" s="6" t="str">
        <f>VLOOKUP(F100,[2]Sheet1!$D$1:$G$65536,2,FALSE)</f>
        <v>BATH</v>
      </c>
      <c r="P100" s="6">
        <v>1001268</v>
      </c>
      <c r="Q100" s="7">
        <v>45744</v>
      </c>
      <c r="R100" s="6">
        <v>242783</v>
      </c>
      <c r="S100" s="8" t="s">
        <v>7</v>
      </c>
      <c r="T100" s="6" t="s">
        <v>8</v>
      </c>
    </row>
    <row r="101" spans="1:20" s="6" customFormat="1" ht="13.5" customHeight="1" x14ac:dyDescent="0.25">
      <c r="A101" s="9" t="s">
        <v>0</v>
      </c>
      <c r="B101" s="10">
        <v>45725</v>
      </c>
      <c r="C101" s="11" t="s">
        <v>39</v>
      </c>
      <c r="D101" s="11" t="s">
        <v>417</v>
      </c>
      <c r="E101" s="11">
        <v>451653098</v>
      </c>
      <c r="F101" s="11" t="s">
        <v>418</v>
      </c>
      <c r="G101" s="11" t="s">
        <v>419</v>
      </c>
      <c r="H101" s="11" t="s">
        <v>43</v>
      </c>
      <c r="I101" s="10">
        <v>45717</v>
      </c>
      <c r="J101" s="12"/>
      <c r="K101" s="13"/>
      <c r="L101" s="13">
        <v>-1.65</v>
      </c>
      <c r="M101" s="6" t="s">
        <v>6</v>
      </c>
      <c r="N101" s="6" t="str">
        <f>VLOOKUP(F101,[2]Sheet1!$D$1:$F$65536,3,FALSE)</f>
        <v>SD2</v>
      </c>
      <c r="O101" s="6" t="str">
        <f>VLOOKUP(F101,[2]Sheet1!$D$1:$G$65536,2,FALSE)</f>
        <v>ADUL</v>
      </c>
      <c r="P101" s="6">
        <v>1001268</v>
      </c>
      <c r="Q101" s="7">
        <v>45744</v>
      </c>
      <c r="R101" s="6">
        <v>242783</v>
      </c>
      <c r="S101" s="8" t="s">
        <v>7</v>
      </c>
      <c r="T101" s="6" t="s">
        <v>8</v>
      </c>
    </row>
    <row r="102" spans="1:20" s="6" customFormat="1" ht="13.5" customHeight="1" x14ac:dyDescent="0.25">
      <c r="A102" s="9" t="s">
        <v>0</v>
      </c>
      <c r="B102" s="10">
        <v>45732</v>
      </c>
      <c r="C102" s="11" t="s">
        <v>420</v>
      </c>
      <c r="D102" s="11" t="s">
        <v>421</v>
      </c>
      <c r="E102" s="11">
        <v>451896676</v>
      </c>
      <c r="F102" s="11" t="s">
        <v>422</v>
      </c>
      <c r="G102" s="11" t="s">
        <v>423</v>
      </c>
      <c r="H102" s="11" t="s">
        <v>424</v>
      </c>
      <c r="I102" s="10">
        <v>45723</v>
      </c>
      <c r="J102" s="12"/>
      <c r="K102" s="13"/>
      <c r="L102" s="13">
        <v>-1.65</v>
      </c>
      <c r="M102" s="6" t="s">
        <v>6</v>
      </c>
      <c r="N102" s="6" t="str">
        <f>VLOOKUP(F102,[2]Sheet1!$D$1:$F$65536,3,FALSE)</f>
        <v>SD2</v>
      </c>
      <c r="O102" s="6" t="str">
        <f>VLOOKUP(F102,[2]Sheet1!$D$1:$G$65536,2,FALSE)</f>
        <v>ADUL</v>
      </c>
      <c r="P102" s="6">
        <v>1001268</v>
      </c>
      <c r="Q102" s="7">
        <v>45744</v>
      </c>
      <c r="R102" s="6">
        <v>242783</v>
      </c>
      <c r="S102" s="8" t="s">
        <v>7</v>
      </c>
      <c r="T102" s="6" t="s">
        <v>8</v>
      </c>
    </row>
    <row r="103" spans="1:20" s="6" customFormat="1" ht="14.25" customHeight="1" x14ac:dyDescent="0.25">
      <c r="A103" s="9" t="s">
        <v>0</v>
      </c>
      <c r="B103" s="10">
        <v>45711</v>
      </c>
      <c r="C103" s="11" t="s">
        <v>224</v>
      </c>
      <c r="D103" s="11" t="s">
        <v>425</v>
      </c>
      <c r="E103" s="11">
        <v>451049389</v>
      </c>
      <c r="F103" s="11" t="s">
        <v>426</v>
      </c>
      <c r="G103" s="11" t="s">
        <v>427</v>
      </c>
      <c r="H103" s="11" t="s">
        <v>228</v>
      </c>
      <c r="I103" s="10">
        <v>45704</v>
      </c>
      <c r="J103" s="12"/>
      <c r="K103" s="13"/>
      <c r="L103" s="13">
        <v>-1.65</v>
      </c>
      <c r="M103" s="6" t="s">
        <v>6</v>
      </c>
      <c r="N103" s="6" t="str">
        <f>VLOOKUP(F103,[2]Sheet1!$D$1:$F$65536,3,FALSE)</f>
        <v>SD2</v>
      </c>
      <c r="O103" s="6" t="str">
        <f>VLOOKUP(F103,[2]Sheet1!$D$1:$G$65536,2,FALSE)</f>
        <v>ADUL</v>
      </c>
      <c r="P103" s="6">
        <v>1001268</v>
      </c>
      <c r="Q103" s="7">
        <v>45744</v>
      </c>
      <c r="R103" s="6">
        <v>242783</v>
      </c>
      <c r="S103" s="8" t="s">
        <v>7</v>
      </c>
      <c r="T103" s="6" t="s">
        <v>8</v>
      </c>
    </row>
    <row r="104" spans="1:20" s="6" customFormat="1" ht="13.5" customHeight="1" x14ac:dyDescent="0.25">
      <c r="A104" s="9" t="s">
        <v>0</v>
      </c>
      <c r="B104" s="10">
        <v>45711</v>
      </c>
      <c r="C104" s="11" t="s">
        <v>364</v>
      </c>
      <c r="D104" s="11" t="s">
        <v>428</v>
      </c>
      <c r="E104" s="11">
        <v>451005458</v>
      </c>
      <c r="F104" s="11" t="s">
        <v>429</v>
      </c>
      <c r="G104" s="11" t="s">
        <v>430</v>
      </c>
      <c r="H104" s="11" t="s">
        <v>368</v>
      </c>
      <c r="I104" s="10">
        <v>45703</v>
      </c>
      <c r="J104" s="12"/>
      <c r="K104" s="13"/>
      <c r="L104" s="13">
        <v>-1.65</v>
      </c>
      <c r="M104" s="6" t="s">
        <v>6</v>
      </c>
      <c r="N104" s="6" t="str">
        <f>VLOOKUP(F104,[2]Sheet1!$D$1:$F$65536,3,FALSE)</f>
        <v>SD2</v>
      </c>
      <c r="O104" s="6" t="str">
        <f>VLOOKUP(F104,[2]Sheet1!$D$1:$G$65536,2,FALSE)</f>
        <v>BASI</v>
      </c>
      <c r="P104" s="6">
        <v>1001268</v>
      </c>
      <c r="Q104" s="7">
        <v>45744</v>
      </c>
      <c r="R104" s="6">
        <v>242783</v>
      </c>
      <c r="S104" s="8" t="s">
        <v>7</v>
      </c>
      <c r="T104" s="6" t="s">
        <v>8</v>
      </c>
    </row>
    <row r="105" spans="1:20" s="6" customFormat="1" ht="13.5" customHeight="1" x14ac:dyDescent="0.25">
      <c r="A105" s="9" t="s">
        <v>0</v>
      </c>
      <c r="B105" s="10">
        <v>45711</v>
      </c>
      <c r="C105" s="11" t="s">
        <v>150</v>
      </c>
      <c r="D105" s="11" t="s">
        <v>431</v>
      </c>
      <c r="E105" s="11">
        <v>450793251</v>
      </c>
      <c r="F105" s="11" t="s">
        <v>152</v>
      </c>
      <c r="G105" s="11" t="s">
        <v>153</v>
      </c>
      <c r="H105" s="11" t="s">
        <v>154</v>
      </c>
      <c r="I105" s="10">
        <v>45699</v>
      </c>
      <c r="J105" s="12"/>
      <c r="K105" s="13"/>
      <c r="L105" s="13">
        <v>-1.65</v>
      </c>
      <c r="M105" s="6" t="s">
        <v>6</v>
      </c>
      <c r="N105" s="6" t="str">
        <f>VLOOKUP(F105,[2]Sheet1!$D$1:$F$65536,3,FALSE)</f>
        <v>SD2</v>
      </c>
      <c r="O105" s="6" t="str">
        <f>VLOOKUP(F105,[2]Sheet1!$D$1:$G$65536,2,FALSE)</f>
        <v>WIN</v>
      </c>
      <c r="P105" s="6">
        <v>1001268</v>
      </c>
      <c r="Q105" s="7">
        <v>45744</v>
      </c>
      <c r="R105" s="6">
        <v>242783</v>
      </c>
      <c r="S105" s="8" t="s">
        <v>7</v>
      </c>
      <c r="T105" s="6" t="s">
        <v>8</v>
      </c>
    </row>
    <row r="106" spans="1:20" s="6" customFormat="1" ht="13.5" customHeight="1" x14ac:dyDescent="0.25">
      <c r="A106" s="9" t="s">
        <v>0</v>
      </c>
      <c r="B106" s="10">
        <v>45725</v>
      </c>
      <c r="C106" s="11" t="s">
        <v>49</v>
      </c>
      <c r="D106" s="11" t="s">
        <v>432</v>
      </c>
      <c r="E106" s="11">
        <v>451684131</v>
      </c>
      <c r="F106" s="11" t="s">
        <v>433</v>
      </c>
      <c r="G106" s="11" t="s">
        <v>434</v>
      </c>
      <c r="H106" s="11" t="s">
        <v>53</v>
      </c>
      <c r="I106" s="10">
        <v>45718</v>
      </c>
      <c r="J106" s="12"/>
      <c r="K106" s="13"/>
      <c r="L106" s="13">
        <v>-1.65</v>
      </c>
      <c r="M106" s="6" t="s">
        <v>6</v>
      </c>
      <c r="N106" s="6" t="str">
        <f>VLOOKUP(F106,[2]Sheet1!$D$1:$F$65536,3,FALSE)</f>
        <v>SD2</v>
      </c>
      <c r="O106" s="6" t="str">
        <f>VLOOKUP(F106,[2]Sheet1!$D$1:$G$65536,2,FALSE)</f>
        <v>ADUL</v>
      </c>
      <c r="P106" s="6">
        <v>1001268</v>
      </c>
      <c r="Q106" s="7">
        <v>45744</v>
      </c>
      <c r="R106" s="6">
        <v>242783</v>
      </c>
      <c r="S106" s="8" t="s">
        <v>7</v>
      </c>
      <c r="T106" s="6" t="s">
        <v>8</v>
      </c>
    </row>
    <row r="107" spans="1:20" s="6" customFormat="1" ht="13.5" customHeight="1" x14ac:dyDescent="0.25">
      <c r="A107" s="9" t="s">
        <v>0</v>
      </c>
      <c r="B107" s="10">
        <v>45711</v>
      </c>
      <c r="C107" s="11" t="s">
        <v>224</v>
      </c>
      <c r="D107" s="11" t="s">
        <v>435</v>
      </c>
      <c r="E107" s="11">
        <v>451056382</v>
      </c>
      <c r="F107" s="11" t="s">
        <v>436</v>
      </c>
      <c r="G107" s="11" t="s">
        <v>437</v>
      </c>
      <c r="H107" s="11" t="s">
        <v>228</v>
      </c>
      <c r="I107" s="10">
        <v>45704</v>
      </c>
      <c r="J107" s="12"/>
      <c r="K107" s="13"/>
      <c r="L107" s="13">
        <v>-1.65</v>
      </c>
      <c r="M107" s="6" t="s">
        <v>6</v>
      </c>
      <c r="N107" s="6" t="str">
        <f>VLOOKUP(F107,[2]Sheet1!$D$1:$F$65536,3,FALSE)</f>
        <v>SD2</v>
      </c>
      <c r="O107" s="6" t="str">
        <f>VLOOKUP(F107,[2]Sheet1!$D$1:$G$65536,2,FALSE)</f>
        <v>ADUL</v>
      </c>
      <c r="P107" s="6">
        <v>1001268</v>
      </c>
      <c r="Q107" s="7">
        <v>45744</v>
      </c>
      <c r="R107" s="6">
        <v>242783</v>
      </c>
      <c r="S107" s="8" t="s">
        <v>7</v>
      </c>
      <c r="T107" s="6" t="s">
        <v>8</v>
      </c>
    </row>
    <row r="108" spans="1:20" s="6" customFormat="1" ht="14.25" customHeight="1" x14ac:dyDescent="0.25">
      <c r="A108" s="9" t="s">
        <v>0</v>
      </c>
      <c r="B108" s="10">
        <v>45725</v>
      </c>
      <c r="C108" s="11" t="s">
        <v>206</v>
      </c>
      <c r="D108" s="11" t="s">
        <v>438</v>
      </c>
      <c r="E108" s="11">
        <v>451697066</v>
      </c>
      <c r="F108" s="11" t="s">
        <v>439</v>
      </c>
      <c r="G108" s="11" t="s">
        <v>440</v>
      </c>
      <c r="H108" s="11" t="s">
        <v>210</v>
      </c>
      <c r="I108" s="10">
        <v>45718</v>
      </c>
      <c r="J108" s="12"/>
      <c r="K108" s="13"/>
      <c r="L108" s="13">
        <v>-1.65</v>
      </c>
      <c r="M108" s="6" t="s">
        <v>6</v>
      </c>
      <c r="N108" s="6" t="str">
        <f>VLOOKUP(F108,[2]Sheet1!$D$1:$F$65536,3,FALSE)</f>
        <v>SD2</v>
      </c>
      <c r="O108" s="6" t="str">
        <f>VLOOKUP(F108,[2]Sheet1!$D$1:$G$65536,2,FALSE)</f>
        <v>ADUL</v>
      </c>
      <c r="P108" s="6">
        <v>1001268</v>
      </c>
      <c r="Q108" s="7">
        <v>45744</v>
      </c>
      <c r="R108" s="6">
        <v>242783</v>
      </c>
      <c r="S108" s="8" t="s">
        <v>7</v>
      </c>
      <c r="T108" s="6" t="s">
        <v>8</v>
      </c>
    </row>
    <row r="109" spans="1:20" s="6" customFormat="1" ht="13.5" customHeight="1" x14ac:dyDescent="0.25">
      <c r="A109" s="9" t="s">
        <v>0</v>
      </c>
      <c r="B109" s="10">
        <v>45732</v>
      </c>
      <c r="C109" s="11" t="s">
        <v>49</v>
      </c>
      <c r="D109" s="11" t="s">
        <v>441</v>
      </c>
      <c r="E109" s="11">
        <v>452297803</v>
      </c>
      <c r="F109" s="11" t="s">
        <v>442</v>
      </c>
      <c r="G109" s="11" t="s">
        <v>443</v>
      </c>
      <c r="H109" s="11" t="s">
        <v>53</v>
      </c>
      <c r="I109" s="10">
        <v>45727</v>
      </c>
      <c r="J109" s="12"/>
      <c r="K109" s="13"/>
      <c r="L109" s="13">
        <v>-1.65</v>
      </c>
      <c r="M109" s="6" t="s">
        <v>6</v>
      </c>
      <c r="N109" s="6" t="str">
        <f>VLOOKUP(F109,[2]Sheet1!$D$1:$F$65536,3,FALSE)</f>
        <v>SD2</v>
      </c>
      <c r="O109" s="6" t="str">
        <f>VLOOKUP(F109,[2]Sheet1!$D$1:$G$65536,2,FALSE)</f>
        <v>ADUL</v>
      </c>
      <c r="P109" s="6">
        <v>1001268</v>
      </c>
      <c r="Q109" s="7">
        <v>45744</v>
      </c>
      <c r="R109" s="6">
        <v>242783</v>
      </c>
      <c r="S109" s="8" t="s">
        <v>7</v>
      </c>
      <c r="T109" s="6" t="s">
        <v>8</v>
      </c>
    </row>
    <row r="110" spans="1:20" s="6" customFormat="1" ht="13.5" customHeight="1" x14ac:dyDescent="0.25">
      <c r="A110" s="9" t="s">
        <v>0</v>
      </c>
      <c r="B110" s="10">
        <v>45725</v>
      </c>
      <c r="C110" s="11" t="s">
        <v>14</v>
      </c>
      <c r="D110" s="11" t="s">
        <v>444</v>
      </c>
      <c r="E110" s="11">
        <v>451615169</v>
      </c>
      <c r="F110" s="11" t="s">
        <v>445</v>
      </c>
      <c r="G110" s="11" t="s">
        <v>446</v>
      </c>
      <c r="H110" s="11" t="s">
        <v>18</v>
      </c>
      <c r="I110" s="10">
        <v>45716</v>
      </c>
      <c r="J110" s="12"/>
      <c r="K110" s="13"/>
      <c r="L110" s="13">
        <v>-1.65</v>
      </c>
      <c r="M110" s="6" t="s">
        <v>6</v>
      </c>
      <c r="N110" s="6" t="str">
        <f>VLOOKUP(F110,[2]Sheet1!$D$1:$F$65536,3,FALSE)</f>
        <v>SD2</v>
      </c>
      <c r="O110" s="6" t="str">
        <f>VLOOKUP(F110,[2]Sheet1!$D$1:$G$65536,2,FALSE)</f>
        <v>ADUL</v>
      </c>
      <c r="P110" s="6">
        <v>1001268</v>
      </c>
      <c r="Q110" s="7">
        <v>45744</v>
      </c>
      <c r="R110" s="6">
        <v>242783</v>
      </c>
      <c r="S110" s="8" t="s">
        <v>7</v>
      </c>
      <c r="T110" s="6" t="s">
        <v>8</v>
      </c>
    </row>
    <row r="111" spans="1:20" s="6" customFormat="1" ht="13.5" customHeight="1" x14ac:dyDescent="0.25">
      <c r="A111" s="9" t="s">
        <v>0</v>
      </c>
      <c r="B111" s="10">
        <v>45732</v>
      </c>
      <c r="C111" s="11" t="s">
        <v>447</v>
      </c>
      <c r="D111" s="11" t="s">
        <v>448</v>
      </c>
      <c r="E111" s="11">
        <v>451795035</v>
      </c>
      <c r="F111" s="11" t="s">
        <v>449</v>
      </c>
      <c r="G111" s="11" t="s">
        <v>450</v>
      </c>
      <c r="H111" s="11" t="s">
        <v>451</v>
      </c>
      <c r="I111" s="10">
        <v>45720</v>
      </c>
      <c r="J111" s="12"/>
      <c r="K111" s="13"/>
      <c r="L111" s="13">
        <v>-1.65</v>
      </c>
      <c r="M111" s="6" t="s">
        <v>6</v>
      </c>
      <c r="N111" s="6" t="str">
        <f>VLOOKUP(F111,[2]Sheet1!$D$1:$F$65536,3,FALSE)</f>
        <v>SD2</v>
      </c>
      <c r="O111" s="6" t="str">
        <f>VLOOKUP(F111,[2]Sheet1!$D$1:$G$65536,2,FALSE)</f>
        <v>ADUL</v>
      </c>
      <c r="P111" s="6">
        <v>1001268</v>
      </c>
      <c r="Q111" s="7">
        <v>45744</v>
      </c>
      <c r="R111" s="6">
        <v>242783</v>
      </c>
      <c r="S111" s="8" t="s">
        <v>7</v>
      </c>
      <c r="T111" s="6" t="s">
        <v>8</v>
      </c>
    </row>
    <row r="112" spans="1:20" s="6" customFormat="1" ht="13.5" customHeight="1" x14ac:dyDescent="0.25">
      <c r="A112" s="9" t="s">
        <v>0</v>
      </c>
      <c r="B112" s="10">
        <v>45725</v>
      </c>
      <c r="C112" s="11" t="s">
        <v>452</v>
      </c>
      <c r="D112" s="11" t="s">
        <v>453</v>
      </c>
      <c r="E112" s="11">
        <v>451564400</v>
      </c>
      <c r="F112" s="11" t="s">
        <v>454</v>
      </c>
      <c r="G112" s="11" t="s">
        <v>455</v>
      </c>
      <c r="H112" s="11" t="s">
        <v>456</v>
      </c>
      <c r="I112" s="10">
        <v>45715</v>
      </c>
      <c r="J112" s="12"/>
      <c r="K112" s="13"/>
      <c r="L112" s="13">
        <v>-1.65</v>
      </c>
      <c r="M112" s="6" t="s">
        <v>6</v>
      </c>
      <c r="N112" s="6" t="str">
        <f>VLOOKUP(F112,[2]Sheet1!$D$1:$F$65536,3,FALSE)</f>
        <v>SD2</v>
      </c>
      <c r="O112" s="6" t="str">
        <f>VLOOKUP(F112,[2]Sheet1!$D$1:$G$65536,2,FALSE)</f>
        <v>ADUL</v>
      </c>
      <c r="P112" s="6">
        <v>1001268</v>
      </c>
      <c r="Q112" s="7">
        <v>45744</v>
      </c>
      <c r="R112" s="6">
        <v>242783</v>
      </c>
      <c r="S112" s="8" t="s">
        <v>7</v>
      </c>
      <c r="T112" s="6" t="s">
        <v>8</v>
      </c>
    </row>
    <row r="113" spans="1:20" s="6" customFormat="1" ht="14.25" customHeight="1" x14ac:dyDescent="0.25">
      <c r="A113" s="9" t="s">
        <v>0</v>
      </c>
      <c r="B113" s="10">
        <v>45732</v>
      </c>
      <c r="C113" s="11"/>
      <c r="D113" s="11" t="s">
        <v>457</v>
      </c>
      <c r="E113" s="11">
        <v>451959772</v>
      </c>
      <c r="F113" s="11" t="s">
        <v>458</v>
      </c>
      <c r="G113" s="11"/>
      <c r="H113" s="11"/>
      <c r="I113" s="10"/>
      <c r="J113" s="12"/>
      <c r="K113" s="13"/>
      <c r="L113" s="13">
        <v>-1.65</v>
      </c>
      <c r="M113" s="6" t="s">
        <v>6</v>
      </c>
      <c r="N113" s="6" t="str">
        <f>VLOOKUP(F113,[2]Sheet1!$D$1:$F$65536,3,FALSE)</f>
        <v>SD2</v>
      </c>
      <c r="O113" s="6" t="str">
        <f>VLOOKUP(F113,[2]Sheet1!$D$1:$G$65536,2,FALSE)</f>
        <v>BATH</v>
      </c>
      <c r="P113" s="6">
        <v>1001268</v>
      </c>
      <c r="Q113" s="7">
        <v>45744</v>
      </c>
      <c r="R113" s="6">
        <v>242783</v>
      </c>
      <c r="S113" s="8" t="s">
        <v>7</v>
      </c>
      <c r="T113" s="6" t="s">
        <v>8</v>
      </c>
    </row>
    <row r="114" spans="1:20" s="6" customFormat="1" ht="13.5" customHeight="1" x14ac:dyDescent="0.25">
      <c r="A114" s="9" t="s">
        <v>0</v>
      </c>
      <c r="B114" s="10">
        <v>45725</v>
      </c>
      <c r="C114" s="11" t="s">
        <v>459</v>
      </c>
      <c r="D114" s="11" t="s">
        <v>460</v>
      </c>
      <c r="E114" s="11">
        <v>451657207</v>
      </c>
      <c r="F114" s="11" t="s">
        <v>461</v>
      </c>
      <c r="G114" s="11" t="s">
        <v>462</v>
      </c>
      <c r="H114" s="11" t="s">
        <v>463</v>
      </c>
      <c r="I114" s="10">
        <v>45717</v>
      </c>
      <c r="J114" s="12"/>
      <c r="K114" s="13"/>
      <c r="L114" s="13">
        <v>-1.65</v>
      </c>
      <c r="M114" s="6" t="s">
        <v>6</v>
      </c>
      <c r="N114" s="6" t="str">
        <f>VLOOKUP(F114,[2]Sheet1!$D$1:$F$65536,3,FALSE)</f>
        <v>SD2</v>
      </c>
      <c r="O114" s="6" t="str">
        <f>VLOOKUP(F114,[2]Sheet1!$D$1:$G$65536,2,FALSE)</f>
        <v>ADUL</v>
      </c>
      <c r="P114" s="6">
        <v>1001268</v>
      </c>
      <c r="Q114" s="7">
        <v>45744</v>
      </c>
      <c r="R114" s="6">
        <v>242783</v>
      </c>
      <c r="S114" s="8" t="s">
        <v>7</v>
      </c>
      <c r="T114" s="6" t="s">
        <v>8</v>
      </c>
    </row>
    <row r="115" spans="1:20" s="6" customFormat="1" ht="13.5" customHeight="1" x14ac:dyDescent="0.25">
      <c r="A115" s="9" t="s">
        <v>0</v>
      </c>
      <c r="B115" s="10">
        <v>45725</v>
      </c>
      <c r="C115" s="11" t="s">
        <v>338</v>
      </c>
      <c r="D115" s="11" t="s">
        <v>464</v>
      </c>
      <c r="E115" s="11">
        <v>451540152</v>
      </c>
      <c r="F115" s="11" t="s">
        <v>465</v>
      </c>
      <c r="G115" s="11" t="s">
        <v>466</v>
      </c>
      <c r="H115" s="11" t="s">
        <v>342</v>
      </c>
      <c r="I115" s="10">
        <v>45714</v>
      </c>
      <c r="J115" s="12"/>
      <c r="K115" s="13"/>
      <c r="L115" s="13">
        <v>-1.65</v>
      </c>
      <c r="M115" s="6" t="s">
        <v>6</v>
      </c>
      <c r="N115" s="6" t="str">
        <f>VLOOKUP(F115,[2]Sheet1!$D$1:$F$65536,3,FALSE)</f>
        <v>SD2</v>
      </c>
      <c r="O115" s="6" t="str">
        <f>VLOOKUP(F115,[2]Sheet1!$D$1:$G$65536,2,FALSE)</f>
        <v>ADUL</v>
      </c>
      <c r="P115" s="6">
        <v>1001268</v>
      </c>
      <c r="Q115" s="7">
        <v>45744</v>
      </c>
      <c r="R115" s="6">
        <v>242783</v>
      </c>
      <c r="S115" s="8" t="s">
        <v>7</v>
      </c>
      <c r="T115" s="6" t="s">
        <v>8</v>
      </c>
    </row>
    <row r="116" spans="1:20" s="6" customFormat="1" ht="13.5" customHeight="1" x14ac:dyDescent="0.25">
      <c r="A116" s="9" t="s">
        <v>0</v>
      </c>
      <c r="B116" s="10">
        <v>45732</v>
      </c>
      <c r="C116" s="11" t="s">
        <v>195</v>
      </c>
      <c r="D116" s="11" t="s">
        <v>467</v>
      </c>
      <c r="E116" s="11">
        <v>452108522</v>
      </c>
      <c r="F116" s="11" t="s">
        <v>468</v>
      </c>
      <c r="G116" s="11" t="s">
        <v>469</v>
      </c>
      <c r="H116" s="11" t="s">
        <v>199</v>
      </c>
      <c r="I116" s="10">
        <v>45726</v>
      </c>
      <c r="J116" s="12"/>
      <c r="K116" s="13"/>
      <c r="L116" s="13">
        <v>-1.65</v>
      </c>
      <c r="M116" s="6" t="s">
        <v>6</v>
      </c>
      <c r="N116" s="6" t="str">
        <f>VLOOKUP(F116,[2]Sheet1!$D$1:$F$65536,3,FALSE)</f>
        <v>SD2</v>
      </c>
      <c r="O116" s="6" t="str">
        <f>VLOOKUP(F116,[2]Sheet1!$D$1:$G$65536,2,FALSE)</f>
        <v>ADUL</v>
      </c>
      <c r="P116" s="6">
        <v>1001268</v>
      </c>
      <c r="Q116" s="7">
        <v>45744</v>
      </c>
      <c r="R116" s="6">
        <v>242783</v>
      </c>
      <c r="S116" s="8" t="s">
        <v>7</v>
      </c>
      <c r="T116" s="6" t="s">
        <v>8</v>
      </c>
    </row>
    <row r="117" spans="1:20" s="6" customFormat="1" ht="13.5" customHeight="1" x14ac:dyDescent="0.25">
      <c r="A117" s="9" t="s">
        <v>0</v>
      </c>
      <c r="B117" s="10">
        <v>45732</v>
      </c>
      <c r="C117" s="11" t="s">
        <v>470</v>
      </c>
      <c r="D117" s="11" t="s">
        <v>471</v>
      </c>
      <c r="E117" s="11">
        <v>451906664</v>
      </c>
      <c r="F117" s="11" t="s">
        <v>472</v>
      </c>
      <c r="G117" s="11" t="s">
        <v>473</v>
      </c>
      <c r="H117" s="11" t="s">
        <v>474</v>
      </c>
      <c r="I117" s="10">
        <v>45723</v>
      </c>
      <c r="J117" s="12"/>
      <c r="K117" s="13"/>
      <c r="L117" s="13">
        <v>-1.65</v>
      </c>
      <c r="M117" s="6" t="s">
        <v>6</v>
      </c>
      <c r="N117" s="6" t="str">
        <f>VLOOKUP(F117,[2]Sheet1!$D$1:$F$65536,3,FALSE)</f>
        <v>SD2</v>
      </c>
      <c r="O117" s="6" t="str">
        <f>VLOOKUP(F117,[2]Sheet1!$D$1:$G$65536,2,FALSE)</f>
        <v>TOWL</v>
      </c>
      <c r="P117" s="6">
        <v>1001268</v>
      </c>
      <c r="Q117" s="7">
        <v>45744</v>
      </c>
      <c r="R117" s="6">
        <v>242783</v>
      </c>
      <c r="S117" s="8" t="s">
        <v>7</v>
      </c>
      <c r="T117" s="6" t="s">
        <v>8</v>
      </c>
    </row>
    <row r="118" spans="1:20" s="6" customFormat="1" ht="14.25" customHeight="1" x14ac:dyDescent="0.25">
      <c r="A118" s="9" t="s">
        <v>0</v>
      </c>
      <c r="B118" s="10">
        <v>45732</v>
      </c>
      <c r="C118" s="11" t="s">
        <v>475</v>
      </c>
      <c r="D118" s="11" t="s">
        <v>476</v>
      </c>
      <c r="E118" s="11">
        <v>451645074</v>
      </c>
      <c r="F118" s="11" t="s">
        <v>477</v>
      </c>
      <c r="G118" s="11" t="s">
        <v>478</v>
      </c>
      <c r="H118" s="11" t="s">
        <v>479</v>
      </c>
      <c r="I118" s="10">
        <v>45717</v>
      </c>
      <c r="J118" s="12"/>
      <c r="K118" s="13"/>
      <c r="L118" s="13">
        <v>-1.65</v>
      </c>
      <c r="M118" s="6" t="s">
        <v>6</v>
      </c>
      <c r="N118" s="6" t="str">
        <f>VLOOKUP(F118,[2]Sheet1!$D$1:$F$65536,3,FALSE)</f>
        <v>SD2</v>
      </c>
      <c r="O118" s="6" t="str">
        <f>VLOOKUP(F118,[2]Sheet1!$D$1:$G$65536,2,FALSE)</f>
        <v>ADUL</v>
      </c>
      <c r="P118" s="6">
        <v>1001268</v>
      </c>
      <c r="Q118" s="7">
        <v>45744</v>
      </c>
      <c r="R118" s="6">
        <v>242783</v>
      </c>
      <c r="S118" s="8" t="s">
        <v>7</v>
      </c>
      <c r="T118" s="6" t="s">
        <v>8</v>
      </c>
    </row>
    <row r="119" spans="1:20" s="6" customFormat="1" ht="13.5" customHeight="1" x14ac:dyDescent="0.25">
      <c r="A119" s="9" t="s">
        <v>0</v>
      </c>
      <c r="B119" s="10">
        <v>45725</v>
      </c>
      <c r="C119" s="11" t="s">
        <v>135</v>
      </c>
      <c r="D119" s="11" t="s">
        <v>480</v>
      </c>
      <c r="E119" s="11">
        <v>451706141</v>
      </c>
      <c r="F119" s="11" t="s">
        <v>481</v>
      </c>
      <c r="G119" s="11" t="s">
        <v>482</v>
      </c>
      <c r="H119" s="11" t="s">
        <v>139</v>
      </c>
      <c r="I119" s="10">
        <v>45718</v>
      </c>
      <c r="J119" s="12"/>
      <c r="K119" s="13"/>
      <c r="L119" s="13">
        <v>-1.65</v>
      </c>
      <c r="M119" s="6" t="s">
        <v>6</v>
      </c>
      <c r="N119" s="6" t="str">
        <f>VLOOKUP(F119,[2]Sheet1!$D$1:$F$65536,3,FALSE)</f>
        <v>SD2</v>
      </c>
      <c r="O119" s="6" t="str">
        <f>VLOOKUP(F119,[2]Sheet1!$D$1:$G$65536,2,FALSE)</f>
        <v>ADUL</v>
      </c>
      <c r="P119" s="6">
        <v>1001268</v>
      </c>
      <c r="Q119" s="7">
        <v>45744</v>
      </c>
      <c r="R119" s="6">
        <v>242783</v>
      </c>
      <c r="S119" s="8" t="s">
        <v>7</v>
      </c>
      <c r="T119" s="6" t="s">
        <v>8</v>
      </c>
    </row>
    <row r="120" spans="1:20" s="6" customFormat="1" ht="13.5" customHeight="1" x14ac:dyDescent="0.25">
      <c r="A120" s="9" t="s">
        <v>0</v>
      </c>
      <c r="B120" s="10">
        <v>45725</v>
      </c>
      <c r="C120" s="11" t="s">
        <v>253</v>
      </c>
      <c r="D120" s="11" t="s">
        <v>483</v>
      </c>
      <c r="E120" s="11">
        <v>451620088</v>
      </c>
      <c r="F120" s="11" t="s">
        <v>484</v>
      </c>
      <c r="G120" s="11" t="s">
        <v>485</v>
      </c>
      <c r="H120" s="11" t="s">
        <v>257</v>
      </c>
      <c r="I120" s="10">
        <v>45716</v>
      </c>
      <c r="J120" s="12"/>
      <c r="K120" s="13"/>
      <c r="L120" s="13">
        <v>-1.65</v>
      </c>
      <c r="M120" s="6" t="s">
        <v>6</v>
      </c>
      <c r="N120" s="6" t="str">
        <f>VLOOKUP(F120,[2]Sheet1!$D$1:$F$65536,3,FALSE)</f>
        <v>SD2</v>
      </c>
      <c r="O120" s="6" t="str">
        <f>VLOOKUP(F120,[2]Sheet1!$D$1:$G$65536,2,FALSE)</f>
        <v>ADUL</v>
      </c>
      <c r="P120" s="6">
        <v>1001268</v>
      </c>
      <c r="Q120" s="7">
        <v>45744</v>
      </c>
      <c r="R120" s="6">
        <v>242783</v>
      </c>
      <c r="S120" s="8" t="s">
        <v>7</v>
      </c>
      <c r="T120" s="6" t="s">
        <v>8</v>
      </c>
    </row>
    <row r="121" spans="1:20" s="6" customFormat="1" ht="13.5" customHeight="1" x14ac:dyDescent="0.25">
      <c r="A121" s="9" t="s">
        <v>0</v>
      </c>
      <c r="B121" s="10">
        <v>45725</v>
      </c>
      <c r="C121" s="11" t="s">
        <v>405</v>
      </c>
      <c r="D121" s="11" t="s">
        <v>486</v>
      </c>
      <c r="E121" s="11">
        <v>451730339</v>
      </c>
      <c r="F121" s="11" t="s">
        <v>407</v>
      </c>
      <c r="G121" s="11" t="s">
        <v>408</v>
      </c>
      <c r="H121" s="11" t="s">
        <v>409</v>
      </c>
      <c r="I121" s="10">
        <v>45719</v>
      </c>
      <c r="J121" s="12"/>
      <c r="K121" s="13"/>
      <c r="L121" s="13">
        <v>-1.65</v>
      </c>
      <c r="M121" s="6" t="s">
        <v>6</v>
      </c>
      <c r="N121" s="6" t="str">
        <f>VLOOKUP(F121,[2]Sheet1!$D$1:$F$65536,3,FALSE)</f>
        <v>SD2</v>
      </c>
      <c r="O121" s="6" t="str">
        <f>VLOOKUP(F121,[2]Sheet1!$D$1:$G$65536,2,FALSE)</f>
        <v>YOUT</v>
      </c>
      <c r="P121" s="6">
        <v>1001268</v>
      </c>
      <c r="Q121" s="7">
        <v>45744</v>
      </c>
      <c r="R121" s="6">
        <v>242783</v>
      </c>
      <c r="S121" s="8" t="s">
        <v>7</v>
      </c>
      <c r="T121" s="6" t="s">
        <v>8</v>
      </c>
    </row>
    <row r="122" spans="1:20" s="6" customFormat="1" ht="13.5" customHeight="1" x14ac:dyDescent="0.25">
      <c r="A122" s="9" t="s">
        <v>0</v>
      </c>
      <c r="B122" s="10">
        <v>45711</v>
      </c>
      <c r="C122" s="11" t="s">
        <v>59</v>
      </c>
      <c r="D122" s="11" t="s">
        <v>487</v>
      </c>
      <c r="E122" s="11">
        <v>451058870</v>
      </c>
      <c r="F122" s="11" t="s">
        <v>259</v>
      </c>
      <c r="G122" s="11" t="s">
        <v>260</v>
      </c>
      <c r="H122" s="11" t="s">
        <v>63</v>
      </c>
      <c r="I122" s="10">
        <v>45704</v>
      </c>
      <c r="J122" s="12"/>
      <c r="K122" s="13"/>
      <c r="L122" s="13">
        <v>-1.65</v>
      </c>
      <c r="M122" s="6" t="s">
        <v>6</v>
      </c>
      <c r="N122" s="6" t="str">
        <f>VLOOKUP(F122,[2]Sheet1!$D$1:$F$65536,3,FALSE)</f>
        <v>SD2</v>
      </c>
      <c r="O122" s="6" t="str">
        <f>VLOOKUP(F122,[2]Sheet1!$D$1:$G$65536,2,FALSE)</f>
        <v>YOUT</v>
      </c>
      <c r="P122" s="6">
        <v>1001268</v>
      </c>
      <c r="Q122" s="7">
        <v>45744</v>
      </c>
      <c r="R122" s="6">
        <v>242783</v>
      </c>
      <c r="S122" s="8" t="s">
        <v>7</v>
      </c>
      <c r="T122" s="6" t="s">
        <v>8</v>
      </c>
    </row>
    <row r="123" spans="1:20" s="6" customFormat="1" ht="14.25" customHeight="1" x14ac:dyDescent="0.25">
      <c r="A123" s="9" t="s">
        <v>0</v>
      </c>
      <c r="B123" s="10">
        <v>45732</v>
      </c>
      <c r="C123" s="11" t="s">
        <v>92</v>
      </c>
      <c r="D123" s="11" t="s">
        <v>488</v>
      </c>
      <c r="E123" s="11">
        <v>452120544</v>
      </c>
      <c r="F123" s="11" t="s">
        <v>489</v>
      </c>
      <c r="G123" s="11" t="s">
        <v>490</v>
      </c>
      <c r="H123" s="11" t="s">
        <v>96</v>
      </c>
      <c r="I123" s="10">
        <v>45726</v>
      </c>
      <c r="J123" s="12"/>
      <c r="K123" s="13"/>
      <c r="L123" s="13">
        <v>-1.65</v>
      </c>
      <c r="M123" s="6" t="s">
        <v>6</v>
      </c>
      <c r="N123" s="6" t="str">
        <f>VLOOKUP(F123,[2]Sheet1!$D$1:$F$65536,3,FALSE)</f>
        <v>SD2</v>
      </c>
      <c r="O123" s="6" t="str">
        <f>VLOOKUP(F123,[2]Sheet1!$D$1:$G$65536,2,FALSE)</f>
        <v>BATH</v>
      </c>
      <c r="P123" s="6">
        <v>1001268</v>
      </c>
      <c r="Q123" s="7">
        <v>45744</v>
      </c>
      <c r="R123" s="6">
        <v>242783</v>
      </c>
      <c r="S123" s="8" t="s">
        <v>7</v>
      </c>
      <c r="T123" s="6" t="s">
        <v>8</v>
      </c>
    </row>
    <row r="124" spans="1:20" s="6" customFormat="1" ht="13.5" customHeight="1" x14ac:dyDescent="0.25">
      <c r="A124" s="9" t="s">
        <v>0</v>
      </c>
      <c r="B124" s="10">
        <v>45725</v>
      </c>
      <c r="C124" s="11" t="s">
        <v>491</v>
      </c>
      <c r="D124" s="11" t="s">
        <v>492</v>
      </c>
      <c r="E124" s="11">
        <v>451395988</v>
      </c>
      <c r="F124" s="11" t="s">
        <v>493</v>
      </c>
      <c r="G124" s="11" t="s">
        <v>494</v>
      </c>
      <c r="H124" s="11" t="s">
        <v>495</v>
      </c>
      <c r="I124" s="10">
        <v>45711</v>
      </c>
      <c r="J124" s="12"/>
      <c r="K124" s="13"/>
      <c r="L124" s="13">
        <v>-1.65</v>
      </c>
      <c r="M124" s="6" t="s">
        <v>6</v>
      </c>
      <c r="N124" s="6" t="str">
        <f>VLOOKUP(F124,[2]Sheet1!$D$1:$F$65536,3,FALSE)</f>
        <v>SD2</v>
      </c>
      <c r="O124" s="6" t="str">
        <f>VLOOKUP(F124,[2]Sheet1!$D$1:$G$65536,2,FALSE)</f>
        <v>BATH</v>
      </c>
      <c r="P124" s="6">
        <v>1001268</v>
      </c>
      <c r="Q124" s="7">
        <v>45744</v>
      </c>
      <c r="R124" s="6">
        <v>242783</v>
      </c>
      <c r="S124" s="8" t="s">
        <v>7</v>
      </c>
      <c r="T124" s="6" t="s">
        <v>8</v>
      </c>
    </row>
    <row r="125" spans="1:20" s="6" customFormat="1" ht="13.5" customHeight="1" x14ac:dyDescent="0.25">
      <c r="A125" s="9" t="s">
        <v>0</v>
      </c>
      <c r="B125" s="10">
        <v>45725</v>
      </c>
      <c r="C125" s="11" t="s">
        <v>496</v>
      </c>
      <c r="D125" s="11" t="s">
        <v>497</v>
      </c>
      <c r="E125" s="11">
        <v>451652878</v>
      </c>
      <c r="F125" s="11" t="s">
        <v>498</v>
      </c>
      <c r="G125" s="11" t="s">
        <v>499</v>
      </c>
      <c r="H125" s="11" t="s">
        <v>500</v>
      </c>
      <c r="I125" s="10">
        <v>45717</v>
      </c>
      <c r="J125" s="12"/>
      <c r="K125" s="13"/>
      <c r="L125" s="13">
        <v>-1.65</v>
      </c>
      <c r="M125" s="6" t="s">
        <v>6</v>
      </c>
      <c r="N125" s="6" t="str">
        <f>VLOOKUP(F125,[2]Sheet1!$D$1:$F$65536,3,FALSE)</f>
        <v>SD2</v>
      </c>
      <c r="O125" s="6" t="str">
        <f>VLOOKUP(F125,[2]Sheet1!$D$1:$G$65536,2,FALSE)</f>
        <v>BATH</v>
      </c>
      <c r="P125" s="6">
        <v>1001268</v>
      </c>
      <c r="Q125" s="7">
        <v>45744</v>
      </c>
      <c r="R125" s="6">
        <v>242783</v>
      </c>
      <c r="S125" s="8" t="s">
        <v>7</v>
      </c>
      <c r="T125" s="6" t="s">
        <v>8</v>
      </c>
    </row>
    <row r="126" spans="1:20" s="6" customFormat="1" ht="13.5" customHeight="1" x14ac:dyDescent="0.25">
      <c r="A126" s="9" t="s">
        <v>0</v>
      </c>
      <c r="B126" s="10">
        <v>45732</v>
      </c>
      <c r="C126" s="11" t="s">
        <v>99</v>
      </c>
      <c r="D126" s="11" t="s">
        <v>501</v>
      </c>
      <c r="E126" s="11">
        <v>451814442</v>
      </c>
      <c r="F126" s="11" t="s">
        <v>502</v>
      </c>
      <c r="G126" s="11" t="s">
        <v>503</v>
      </c>
      <c r="H126" s="11" t="s">
        <v>103</v>
      </c>
      <c r="I126" s="10">
        <v>45721</v>
      </c>
      <c r="J126" s="12"/>
      <c r="K126" s="13"/>
      <c r="L126" s="13">
        <v>-1.65</v>
      </c>
      <c r="M126" s="6" t="s">
        <v>6</v>
      </c>
      <c r="N126" s="6" t="str">
        <f>VLOOKUP(F126,[2]Sheet1!$D$1:$F$65536,3,FALSE)</f>
        <v>SD2</v>
      </c>
      <c r="O126" s="6" t="str">
        <f>VLOOKUP(F126,[2]Sheet1!$D$1:$G$65536,2,FALSE)</f>
        <v>ADUL</v>
      </c>
      <c r="P126" s="6">
        <v>1001268</v>
      </c>
      <c r="Q126" s="7">
        <v>45744</v>
      </c>
      <c r="R126" s="6">
        <v>242783</v>
      </c>
      <c r="S126" s="8" t="s">
        <v>7</v>
      </c>
      <c r="T126" s="6" t="s">
        <v>8</v>
      </c>
    </row>
    <row r="127" spans="1:20" s="6" customFormat="1" ht="13.5" customHeight="1" x14ac:dyDescent="0.25">
      <c r="A127" s="9" t="s">
        <v>0</v>
      </c>
      <c r="B127" s="10">
        <v>45711</v>
      </c>
      <c r="C127" s="11" t="s">
        <v>452</v>
      </c>
      <c r="D127" s="11" t="s">
        <v>504</v>
      </c>
      <c r="E127" s="11">
        <v>451107592</v>
      </c>
      <c r="F127" s="11" t="s">
        <v>505</v>
      </c>
      <c r="G127" s="11" t="s">
        <v>506</v>
      </c>
      <c r="H127" s="11" t="s">
        <v>456</v>
      </c>
      <c r="I127" s="10">
        <v>45705</v>
      </c>
      <c r="J127" s="12"/>
      <c r="K127" s="13"/>
      <c r="L127" s="13">
        <v>-1.65</v>
      </c>
      <c r="M127" s="6" t="s">
        <v>6</v>
      </c>
      <c r="N127" s="6" t="str">
        <f>VLOOKUP(F127,[2]Sheet1!$D$1:$F$65536,3,FALSE)</f>
        <v>SD2</v>
      </c>
      <c r="O127" s="6" t="str">
        <f>VLOOKUP(F127,[2]Sheet1!$D$1:$G$65536,2,FALSE)</f>
        <v>ADUL</v>
      </c>
      <c r="P127" s="6">
        <v>1001268</v>
      </c>
      <c r="Q127" s="7">
        <v>45744</v>
      </c>
      <c r="R127" s="6">
        <v>242783</v>
      </c>
      <c r="S127" s="8" t="s">
        <v>7</v>
      </c>
      <c r="T127" s="6" t="s">
        <v>8</v>
      </c>
    </row>
    <row r="128" spans="1:20" s="6" customFormat="1" ht="14.25" customHeight="1" x14ac:dyDescent="0.25">
      <c r="A128" s="9" t="s">
        <v>0</v>
      </c>
      <c r="B128" s="10">
        <v>45732</v>
      </c>
      <c r="C128" s="11" t="s">
        <v>507</v>
      </c>
      <c r="D128" s="11" t="s">
        <v>508</v>
      </c>
      <c r="E128" s="11">
        <v>451806160</v>
      </c>
      <c r="F128" s="11" t="s">
        <v>509</v>
      </c>
      <c r="G128" s="11" t="s">
        <v>510</v>
      </c>
      <c r="H128" s="11" t="s">
        <v>511</v>
      </c>
      <c r="I128" s="10">
        <v>45721</v>
      </c>
      <c r="J128" s="12"/>
      <c r="K128" s="13"/>
      <c r="L128" s="13">
        <v>-1.65</v>
      </c>
      <c r="M128" s="6" t="s">
        <v>6</v>
      </c>
      <c r="N128" s="6" t="str">
        <f>VLOOKUP(F128,[2]Sheet1!$D$1:$F$65536,3,FALSE)</f>
        <v>SD2</v>
      </c>
      <c r="O128" s="6" t="str">
        <f>VLOOKUP(F128,[2]Sheet1!$D$1:$G$65536,2,FALSE)</f>
        <v>WIN</v>
      </c>
      <c r="P128" s="6">
        <v>1001268</v>
      </c>
      <c r="Q128" s="7">
        <v>45744</v>
      </c>
      <c r="R128" s="6">
        <v>242783</v>
      </c>
      <c r="S128" s="8" t="s">
        <v>7</v>
      </c>
      <c r="T128" s="6" t="s">
        <v>8</v>
      </c>
    </row>
    <row r="129" spans="1:20" s="6" customFormat="1" ht="13.5" customHeight="1" x14ac:dyDescent="0.25">
      <c r="A129" s="9" t="s">
        <v>0</v>
      </c>
      <c r="B129" s="10">
        <v>45732</v>
      </c>
      <c r="C129" s="11" t="s">
        <v>24</v>
      </c>
      <c r="D129" s="11" t="s">
        <v>512</v>
      </c>
      <c r="E129" s="11">
        <v>451965240</v>
      </c>
      <c r="F129" s="11" t="s">
        <v>513</v>
      </c>
      <c r="G129" s="11" t="s">
        <v>514</v>
      </c>
      <c r="H129" s="11" t="s">
        <v>28</v>
      </c>
      <c r="I129" s="10">
        <v>45724</v>
      </c>
      <c r="J129" s="12"/>
      <c r="K129" s="13"/>
      <c r="L129" s="13">
        <v>-1.65</v>
      </c>
      <c r="M129" s="6" t="s">
        <v>6</v>
      </c>
      <c r="N129" s="6" t="str">
        <f>VLOOKUP(F129,[2]Sheet1!$D$1:$F$65536,3,FALSE)</f>
        <v>SD2</v>
      </c>
      <c r="O129" s="6" t="str">
        <f>VLOOKUP(F129,[2]Sheet1!$D$1:$G$65536,2,FALSE)</f>
        <v>ADUL</v>
      </c>
      <c r="P129" s="6">
        <v>1001268</v>
      </c>
      <c r="Q129" s="7">
        <v>45744</v>
      </c>
      <c r="R129" s="6">
        <v>242783</v>
      </c>
      <c r="S129" s="8" t="s">
        <v>7</v>
      </c>
      <c r="T129" s="6" t="s">
        <v>8</v>
      </c>
    </row>
    <row r="130" spans="1:20" s="6" customFormat="1" ht="13.5" customHeight="1" x14ac:dyDescent="0.25">
      <c r="A130" s="9" t="s">
        <v>0</v>
      </c>
      <c r="B130" s="10">
        <v>45725</v>
      </c>
      <c r="C130" s="11" t="s">
        <v>14</v>
      </c>
      <c r="D130" s="11" t="s">
        <v>515</v>
      </c>
      <c r="E130" s="11">
        <v>451688148</v>
      </c>
      <c r="F130" s="11" t="s">
        <v>516</v>
      </c>
      <c r="G130" s="11" t="s">
        <v>517</v>
      </c>
      <c r="H130" s="11" t="s">
        <v>18</v>
      </c>
      <c r="I130" s="10">
        <v>45718</v>
      </c>
      <c r="J130" s="12"/>
      <c r="K130" s="13"/>
      <c r="L130" s="13">
        <v>-1.65</v>
      </c>
      <c r="M130" s="6" t="s">
        <v>6</v>
      </c>
      <c r="N130" s="6" t="str">
        <f>VLOOKUP(F130,[2]Sheet1!$D$1:$F$65536,3,FALSE)</f>
        <v>SD2</v>
      </c>
      <c r="O130" s="6" t="str">
        <f>VLOOKUP(F130,[2]Sheet1!$D$1:$G$65536,2,FALSE)</f>
        <v>ADUL</v>
      </c>
      <c r="P130" s="6">
        <v>1001268</v>
      </c>
      <c r="Q130" s="7">
        <v>45744</v>
      </c>
      <c r="R130" s="6">
        <v>242783</v>
      </c>
      <c r="S130" s="8" t="s">
        <v>7</v>
      </c>
      <c r="T130" s="6" t="s">
        <v>8</v>
      </c>
    </row>
    <row r="131" spans="1:20" s="6" customFormat="1" ht="13.5" customHeight="1" x14ac:dyDescent="0.25">
      <c r="A131" s="9" t="s">
        <v>0</v>
      </c>
      <c r="B131" s="10">
        <v>45711</v>
      </c>
      <c r="C131" s="11" t="s">
        <v>518</v>
      </c>
      <c r="D131" s="11" t="s">
        <v>519</v>
      </c>
      <c r="E131" s="11">
        <v>450712244</v>
      </c>
      <c r="F131" s="11" t="s">
        <v>520</v>
      </c>
      <c r="G131" s="11" t="s">
        <v>521</v>
      </c>
      <c r="H131" s="11" t="s">
        <v>522</v>
      </c>
      <c r="I131" s="10">
        <v>45697</v>
      </c>
      <c r="J131" s="12"/>
      <c r="K131" s="13"/>
      <c r="L131" s="13">
        <v>-1.65</v>
      </c>
      <c r="M131" s="6" t="s">
        <v>6</v>
      </c>
      <c r="N131" s="6" t="str">
        <f>VLOOKUP(F131,[2]Sheet1!$D$1:$F$65536,3,FALSE)</f>
        <v>SD2</v>
      </c>
      <c r="O131" s="6" t="str">
        <f>VLOOKUP(F131,[2]Sheet1!$D$1:$G$65536,2,FALSE)</f>
        <v>WIN</v>
      </c>
      <c r="P131" s="6">
        <v>1001268</v>
      </c>
      <c r="Q131" s="7">
        <v>45744</v>
      </c>
      <c r="R131" s="6">
        <v>242783</v>
      </c>
      <c r="S131" s="8" t="s">
        <v>7</v>
      </c>
      <c r="T131" s="6" t="s">
        <v>8</v>
      </c>
    </row>
    <row r="132" spans="1:20" s="6" customFormat="1" ht="13.5" customHeight="1" x14ac:dyDescent="0.25">
      <c r="A132" s="9" t="s">
        <v>0</v>
      </c>
      <c r="B132" s="10">
        <v>45732</v>
      </c>
      <c r="C132" s="11" t="s">
        <v>523</v>
      </c>
      <c r="D132" s="11" t="s">
        <v>524</v>
      </c>
      <c r="E132" s="11">
        <v>451906562</v>
      </c>
      <c r="F132" s="11" t="s">
        <v>525</v>
      </c>
      <c r="G132" s="11" t="s">
        <v>526</v>
      </c>
      <c r="H132" s="11" t="s">
        <v>527</v>
      </c>
      <c r="I132" s="10">
        <v>45723</v>
      </c>
      <c r="J132" s="12"/>
      <c r="K132" s="13"/>
      <c r="L132" s="13">
        <v>-1.65</v>
      </c>
      <c r="M132" s="6" t="s">
        <v>6</v>
      </c>
      <c r="N132" s="6" t="str">
        <f>VLOOKUP(F132,[2]Sheet1!$D$1:$F$65536,3,FALSE)</f>
        <v>SD2</v>
      </c>
      <c r="O132" s="6" t="str">
        <f>VLOOKUP(F132,[2]Sheet1!$D$1:$G$65536,2,FALSE)</f>
        <v>ADUL</v>
      </c>
      <c r="P132" s="6">
        <v>1001268</v>
      </c>
      <c r="Q132" s="7">
        <v>45744</v>
      </c>
      <c r="R132" s="6">
        <v>242783</v>
      </c>
      <c r="S132" s="8" t="s">
        <v>7</v>
      </c>
      <c r="T132" s="6" t="s">
        <v>8</v>
      </c>
    </row>
    <row r="133" spans="1:20" s="6" customFormat="1" ht="14.25" customHeight="1" x14ac:dyDescent="0.25">
      <c r="A133" s="9" t="s">
        <v>0</v>
      </c>
      <c r="B133" s="10">
        <v>45725</v>
      </c>
      <c r="C133" s="11" t="s">
        <v>74</v>
      </c>
      <c r="D133" s="11" t="s">
        <v>528</v>
      </c>
      <c r="E133" s="11">
        <v>451818658</v>
      </c>
      <c r="F133" s="11" t="s">
        <v>529</v>
      </c>
      <c r="G133" s="11" t="s">
        <v>530</v>
      </c>
      <c r="H133" s="11" t="s">
        <v>78</v>
      </c>
      <c r="I133" s="10">
        <v>45721</v>
      </c>
      <c r="J133" s="12"/>
      <c r="K133" s="13"/>
      <c r="L133" s="13">
        <v>-1.65</v>
      </c>
      <c r="M133" s="6" t="s">
        <v>6</v>
      </c>
      <c r="N133" s="6" t="str">
        <f>VLOOKUP(F133,[2]Sheet1!$D$1:$F$65536,3,FALSE)</f>
        <v>SD2</v>
      </c>
      <c r="O133" s="6" t="str">
        <f>VLOOKUP(F133,[2]Sheet1!$D$1:$G$65536,2,FALSE)</f>
        <v>ADUL</v>
      </c>
      <c r="P133" s="6">
        <v>1001268</v>
      </c>
      <c r="Q133" s="7">
        <v>45744</v>
      </c>
      <c r="R133" s="6">
        <v>242783</v>
      </c>
      <c r="S133" s="8" t="s">
        <v>7</v>
      </c>
      <c r="T133" s="6" t="s">
        <v>8</v>
      </c>
    </row>
    <row r="134" spans="1:20" s="6" customFormat="1" ht="13.5" customHeight="1" x14ac:dyDescent="0.25">
      <c r="A134" s="9" t="s">
        <v>0</v>
      </c>
      <c r="B134" s="10">
        <v>45732</v>
      </c>
      <c r="C134" s="11" t="s">
        <v>531</v>
      </c>
      <c r="D134" s="11" t="s">
        <v>532</v>
      </c>
      <c r="E134" s="11">
        <v>451908700</v>
      </c>
      <c r="F134" s="11" t="s">
        <v>533</v>
      </c>
      <c r="G134" s="11" t="s">
        <v>534</v>
      </c>
      <c r="H134" s="11" t="s">
        <v>535</v>
      </c>
      <c r="I134" s="10">
        <v>45723</v>
      </c>
      <c r="J134" s="12"/>
      <c r="K134" s="13"/>
      <c r="L134" s="13">
        <v>-1.65</v>
      </c>
      <c r="M134" s="6" t="s">
        <v>6</v>
      </c>
      <c r="N134" s="6" t="str">
        <f>VLOOKUP(F134,[2]Sheet1!$D$1:$F$65536,3,FALSE)</f>
        <v>SD2</v>
      </c>
      <c r="O134" s="6" t="str">
        <f>VLOOKUP(F134,[2]Sheet1!$D$1:$G$65536,2,FALSE)</f>
        <v>ADUL</v>
      </c>
      <c r="P134" s="6">
        <v>1001268</v>
      </c>
      <c r="Q134" s="7">
        <v>45744</v>
      </c>
      <c r="R134" s="6">
        <v>242783</v>
      </c>
      <c r="S134" s="8" t="s">
        <v>7</v>
      </c>
      <c r="T134" s="6" t="s">
        <v>8</v>
      </c>
    </row>
    <row r="135" spans="1:20" s="6" customFormat="1" ht="13.5" customHeight="1" x14ac:dyDescent="0.25">
      <c r="A135" s="9" t="s">
        <v>0</v>
      </c>
      <c r="B135" s="10">
        <v>45725</v>
      </c>
      <c r="C135" s="11" t="s">
        <v>300</v>
      </c>
      <c r="D135" s="11" t="s">
        <v>536</v>
      </c>
      <c r="E135" s="11">
        <v>451478784</v>
      </c>
      <c r="F135" s="11" t="s">
        <v>537</v>
      </c>
      <c r="G135" s="11" t="s">
        <v>538</v>
      </c>
      <c r="H135" s="11" t="s">
        <v>304</v>
      </c>
      <c r="I135" s="10">
        <v>45713</v>
      </c>
      <c r="J135" s="12"/>
      <c r="K135" s="13"/>
      <c r="L135" s="13">
        <v>-1.65</v>
      </c>
      <c r="M135" s="6" t="s">
        <v>6</v>
      </c>
      <c r="N135" s="6" t="str">
        <f>VLOOKUP(F135,[2]Sheet1!$D$1:$F$65536,3,FALSE)</f>
        <v>SD2</v>
      </c>
      <c r="O135" s="6" t="str">
        <f>VLOOKUP(F135,[2]Sheet1!$D$1:$G$65536,2,FALSE)</f>
        <v>BATH</v>
      </c>
      <c r="P135" s="6">
        <v>1001268</v>
      </c>
      <c r="Q135" s="7">
        <v>45744</v>
      </c>
      <c r="R135" s="6">
        <v>242783</v>
      </c>
      <c r="S135" s="8" t="s">
        <v>7</v>
      </c>
      <c r="T135" s="6" t="s">
        <v>8</v>
      </c>
    </row>
    <row r="136" spans="1:20" s="6" customFormat="1" ht="13.5" customHeight="1" x14ac:dyDescent="0.25">
      <c r="A136" s="9" t="s">
        <v>0</v>
      </c>
      <c r="B136" s="10">
        <v>45725</v>
      </c>
      <c r="C136" s="11" t="s">
        <v>539</v>
      </c>
      <c r="D136" s="11" t="s">
        <v>540</v>
      </c>
      <c r="E136" s="11">
        <v>451641649</v>
      </c>
      <c r="F136" s="11" t="s">
        <v>541</v>
      </c>
      <c r="G136" s="11" t="s">
        <v>542</v>
      </c>
      <c r="H136" s="11" t="s">
        <v>543</v>
      </c>
      <c r="I136" s="10">
        <v>45717</v>
      </c>
      <c r="J136" s="12"/>
      <c r="K136" s="13"/>
      <c r="L136" s="13">
        <v>-1.65</v>
      </c>
      <c r="M136" s="6" t="s">
        <v>6</v>
      </c>
      <c r="N136" s="6" t="str">
        <f>VLOOKUP(F136,[2]Sheet1!$D$1:$F$65536,3,FALSE)</f>
        <v>SD2</v>
      </c>
      <c r="O136" s="6" t="str">
        <f>VLOOKUP(F136,[2]Sheet1!$D$1:$G$65536,2,FALSE)</f>
        <v>BATH</v>
      </c>
      <c r="P136" s="6">
        <v>1001268</v>
      </c>
      <c r="Q136" s="7">
        <v>45744</v>
      </c>
      <c r="R136" s="6">
        <v>242783</v>
      </c>
      <c r="S136" s="8" t="s">
        <v>7</v>
      </c>
      <c r="T136" s="6" t="s">
        <v>8</v>
      </c>
    </row>
    <row r="137" spans="1:20" s="6" customFormat="1" ht="13.5" customHeight="1" x14ac:dyDescent="0.25">
      <c r="A137" s="9" t="s">
        <v>0</v>
      </c>
      <c r="B137" s="10">
        <v>45711</v>
      </c>
      <c r="C137" s="11" t="s">
        <v>1</v>
      </c>
      <c r="D137" s="11" t="s">
        <v>544</v>
      </c>
      <c r="E137" s="11">
        <v>450757166</v>
      </c>
      <c r="F137" s="11" t="s">
        <v>545</v>
      </c>
      <c r="G137" s="11" t="s">
        <v>546</v>
      </c>
      <c r="H137" s="11" t="s">
        <v>5</v>
      </c>
      <c r="I137" s="10">
        <v>45698</v>
      </c>
      <c r="J137" s="12"/>
      <c r="K137" s="13"/>
      <c r="L137" s="13">
        <v>-1.65</v>
      </c>
      <c r="M137" s="6" t="s">
        <v>6</v>
      </c>
      <c r="N137" s="6" t="str">
        <f>VLOOKUP(F137,[2]Sheet1!$D$1:$F$65536,3,FALSE)</f>
        <v>SD2</v>
      </c>
      <c r="O137" s="6" t="str">
        <f>VLOOKUP(F137,[2]Sheet1!$D$1:$G$65536,2,FALSE)</f>
        <v>ADUL</v>
      </c>
      <c r="P137" s="6">
        <v>1001268</v>
      </c>
      <c r="Q137" s="7">
        <v>45744</v>
      </c>
      <c r="R137" s="6">
        <v>242783</v>
      </c>
      <c r="S137" s="8" t="s">
        <v>7</v>
      </c>
      <c r="T137" s="6" t="s">
        <v>8</v>
      </c>
    </row>
    <row r="138" spans="1:20" s="6" customFormat="1" ht="14.25" customHeight="1" x14ac:dyDescent="0.25">
      <c r="A138" s="9" t="s">
        <v>0</v>
      </c>
      <c r="B138" s="10">
        <v>45711</v>
      </c>
      <c r="C138" s="11" t="s">
        <v>74</v>
      </c>
      <c r="D138" s="11" t="s">
        <v>547</v>
      </c>
      <c r="E138" s="11">
        <v>451137785</v>
      </c>
      <c r="F138" s="11" t="s">
        <v>548</v>
      </c>
      <c r="G138" s="11" t="s">
        <v>549</v>
      </c>
      <c r="H138" s="11" t="s">
        <v>78</v>
      </c>
      <c r="I138" s="10">
        <v>45705</v>
      </c>
      <c r="J138" s="12"/>
      <c r="K138" s="13"/>
      <c r="L138" s="13">
        <v>-1.65</v>
      </c>
      <c r="M138" s="6" t="s">
        <v>6</v>
      </c>
      <c r="N138" s="6" t="str">
        <f>VLOOKUP(F138,[2]Sheet1!$D$1:$F$65536,3,FALSE)</f>
        <v>SD2</v>
      </c>
      <c r="O138" s="6" t="str">
        <f>VLOOKUP(F138,[2]Sheet1!$D$1:$G$65536,2,FALSE)</f>
        <v>ADUL</v>
      </c>
      <c r="P138" s="6">
        <v>1001268</v>
      </c>
      <c r="Q138" s="7">
        <v>45744</v>
      </c>
      <c r="R138" s="6">
        <v>242783</v>
      </c>
      <c r="S138" s="8" t="s">
        <v>7</v>
      </c>
      <c r="T138" s="6" t="s">
        <v>8</v>
      </c>
    </row>
    <row r="139" spans="1:20" s="6" customFormat="1" ht="13.5" customHeight="1" x14ac:dyDescent="0.25">
      <c r="A139" s="9" t="s">
        <v>0</v>
      </c>
      <c r="B139" s="10">
        <v>45725</v>
      </c>
      <c r="C139" s="11" t="s">
        <v>550</v>
      </c>
      <c r="D139" s="11" t="s">
        <v>551</v>
      </c>
      <c r="E139" s="11">
        <v>451675204</v>
      </c>
      <c r="F139" s="11" t="s">
        <v>552</v>
      </c>
      <c r="G139" s="11" t="s">
        <v>553</v>
      </c>
      <c r="H139" s="11" t="s">
        <v>554</v>
      </c>
      <c r="I139" s="10">
        <v>45718</v>
      </c>
      <c r="J139" s="12"/>
      <c r="K139" s="13"/>
      <c r="L139" s="13">
        <v>-1.65</v>
      </c>
      <c r="M139" s="6" t="s">
        <v>6</v>
      </c>
      <c r="N139" s="6" t="str">
        <f>VLOOKUP(F139,[2]Sheet1!$D$1:$F$65536,3,FALSE)</f>
        <v>SD2</v>
      </c>
      <c r="O139" s="6" t="str">
        <f>VLOOKUP(F139,[2]Sheet1!$D$1:$G$65536,2,FALSE)</f>
        <v>YOUT</v>
      </c>
      <c r="P139" s="6">
        <v>1001268</v>
      </c>
      <c r="Q139" s="7">
        <v>45744</v>
      </c>
      <c r="R139" s="6">
        <v>242783</v>
      </c>
      <c r="S139" s="8" t="s">
        <v>7</v>
      </c>
      <c r="T139" s="6" t="s">
        <v>8</v>
      </c>
    </row>
    <row r="140" spans="1:20" s="6" customFormat="1" ht="13.5" customHeight="1" x14ac:dyDescent="0.25">
      <c r="A140" s="9" t="s">
        <v>0</v>
      </c>
      <c r="B140" s="10">
        <v>45711</v>
      </c>
      <c r="C140" s="11" t="s">
        <v>555</v>
      </c>
      <c r="D140" s="11" t="s">
        <v>556</v>
      </c>
      <c r="E140" s="11">
        <v>451158312</v>
      </c>
      <c r="F140" s="11" t="s">
        <v>557</v>
      </c>
      <c r="G140" s="11" t="s">
        <v>558</v>
      </c>
      <c r="H140" s="11" t="s">
        <v>559</v>
      </c>
      <c r="I140" s="10">
        <v>45706</v>
      </c>
      <c r="J140" s="12"/>
      <c r="K140" s="13"/>
      <c r="L140" s="13">
        <v>-1.65</v>
      </c>
      <c r="M140" s="6" t="s">
        <v>6</v>
      </c>
      <c r="N140" s="6" t="str">
        <f>VLOOKUP(F140,[2]Sheet1!$D$1:$F$65536,3,FALSE)</f>
        <v>SD2</v>
      </c>
      <c r="O140" s="6" t="str">
        <f>VLOOKUP(F140,[2]Sheet1!$D$1:$G$65536,2,FALSE)</f>
        <v>YOUT</v>
      </c>
      <c r="P140" s="6">
        <v>1001268</v>
      </c>
      <c r="Q140" s="7">
        <v>45744</v>
      </c>
      <c r="R140" s="6">
        <v>242783</v>
      </c>
      <c r="S140" s="8" t="s">
        <v>7</v>
      </c>
      <c r="T140" s="6" t="s">
        <v>8</v>
      </c>
    </row>
    <row r="141" spans="1:20" s="6" customFormat="1" ht="13.5" customHeight="1" x14ac:dyDescent="0.25">
      <c r="A141" s="9" t="s">
        <v>0</v>
      </c>
      <c r="B141" s="10">
        <v>45711</v>
      </c>
      <c r="C141" s="11" t="s">
        <v>560</v>
      </c>
      <c r="D141" s="11" t="s">
        <v>561</v>
      </c>
      <c r="E141" s="11">
        <v>451017804</v>
      </c>
      <c r="F141" s="11" t="s">
        <v>562</v>
      </c>
      <c r="G141" s="11" t="s">
        <v>563</v>
      </c>
      <c r="H141" s="11" t="s">
        <v>564</v>
      </c>
      <c r="I141" s="10">
        <v>45704</v>
      </c>
      <c r="J141" s="12"/>
      <c r="K141" s="13"/>
      <c r="L141" s="13">
        <v>-1.65</v>
      </c>
      <c r="M141" s="6" t="s">
        <v>6</v>
      </c>
      <c r="N141" s="6" t="str">
        <f>VLOOKUP(F141,[2]Sheet1!$D$1:$F$65536,3,FALSE)</f>
        <v>SD2</v>
      </c>
      <c r="O141" s="6" t="str">
        <f>VLOOKUP(F141,[2]Sheet1!$D$1:$G$65536,2,FALSE)</f>
        <v>YOUT</v>
      </c>
      <c r="P141" s="6">
        <v>1001268</v>
      </c>
      <c r="Q141" s="7">
        <v>45744</v>
      </c>
      <c r="R141" s="6">
        <v>242783</v>
      </c>
      <c r="S141" s="8" t="s">
        <v>7</v>
      </c>
      <c r="T141" s="6" t="s">
        <v>8</v>
      </c>
    </row>
    <row r="142" spans="1:20" s="6" customFormat="1" ht="13.5" customHeight="1" x14ac:dyDescent="0.25">
      <c r="A142" s="9" t="s">
        <v>0</v>
      </c>
      <c r="B142" s="10">
        <v>45711</v>
      </c>
      <c r="C142" s="11" t="s">
        <v>565</v>
      </c>
      <c r="D142" s="11" t="s">
        <v>566</v>
      </c>
      <c r="E142" s="11">
        <v>451158272</v>
      </c>
      <c r="F142" s="11" t="s">
        <v>567</v>
      </c>
      <c r="G142" s="11" t="s">
        <v>568</v>
      </c>
      <c r="H142" s="11" t="s">
        <v>569</v>
      </c>
      <c r="I142" s="10">
        <v>45706</v>
      </c>
      <c r="J142" s="12"/>
      <c r="K142" s="13"/>
      <c r="L142" s="13">
        <v>-1.65</v>
      </c>
      <c r="M142" s="6" t="s">
        <v>6</v>
      </c>
      <c r="N142" s="6" t="str">
        <f>VLOOKUP(F142,[2]Sheet1!$D$1:$F$65536,3,FALSE)</f>
        <v>SD2</v>
      </c>
      <c r="O142" s="6" t="str">
        <f>VLOOKUP(F142,[2]Sheet1!$D$1:$G$65536,2,FALSE)</f>
        <v>BATH</v>
      </c>
      <c r="P142" s="6">
        <v>1001268</v>
      </c>
      <c r="Q142" s="7">
        <v>45744</v>
      </c>
      <c r="R142" s="6">
        <v>242783</v>
      </c>
      <c r="S142" s="8" t="s">
        <v>7</v>
      </c>
      <c r="T142" s="6" t="s">
        <v>8</v>
      </c>
    </row>
    <row r="143" spans="1:20" s="6" customFormat="1" ht="14.25" customHeight="1" x14ac:dyDescent="0.25">
      <c r="A143" s="9" t="s">
        <v>0</v>
      </c>
      <c r="B143" s="10">
        <v>45732</v>
      </c>
      <c r="C143" s="11" t="s">
        <v>99</v>
      </c>
      <c r="D143" s="11" t="s">
        <v>570</v>
      </c>
      <c r="E143" s="11">
        <v>451873504</v>
      </c>
      <c r="F143" s="11" t="s">
        <v>571</v>
      </c>
      <c r="G143" s="11" t="s">
        <v>572</v>
      </c>
      <c r="H143" s="11" t="s">
        <v>103</v>
      </c>
      <c r="I143" s="10">
        <v>45722</v>
      </c>
      <c r="J143" s="12"/>
      <c r="K143" s="13"/>
      <c r="L143" s="13">
        <v>-1.65</v>
      </c>
      <c r="M143" s="6" t="s">
        <v>6</v>
      </c>
      <c r="N143" s="6" t="str">
        <f>VLOOKUP(F143,[2]Sheet1!$D$1:$F$65536,3,FALSE)</f>
        <v>SD2</v>
      </c>
      <c r="O143" s="6" t="str">
        <f>VLOOKUP(F143,[2]Sheet1!$D$1:$G$65536,2,FALSE)</f>
        <v>ADUL</v>
      </c>
      <c r="P143" s="6">
        <v>1001268</v>
      </c>
      <c r="Q143" s="7">
        <v>45744</v>
      </c>
      <c r="R143" s="6">
        <v>242783</v>
      </c>
      <c r="S143" s="8" t="s">
        <v>7</v>
      </c>
      <c r="T143" s="6" t="s">
        <v>8</v>
      </c>
    </row>
    <row r="144" spans="1:20" s="6" customFormat="1" ht="13.5" customHeight="1" x14ac:dyDescent="0.25">
      <c r="A144" s="9" t="s">
        <v>0</v>
      </c>
      <c r="B144" s="10">
        <v>45711</v>
      </c>
      <c r="C144" s="11" t="s">
        <v>59</v>
      </c>
      <c r="D144" s="11" t="s">
        <v>573</v>
      </c>
      <c r="E144" s="11">
        <v>450942277</v>
      </c>
      <c r="F144" s="11" t="s">
        <v>574</v>
      </c>
      <c r="G144" s="11" t="s">
        <v>575</v>
      </c>
      <c r="H144" s="11" t="s">
        <v>63</v>
      </c>
      <c r="I144" s="10">
        <v>45702</v>
      </c>
      <c r="J144" s="12"/>
      <c r="K144" s="13"/>
      <c r="L144" s="13">
        <v>-1.65</v>
      </c>
      <c r="M144" s="6" t="s">
        <v>6</v>
      </c>
      <c r="N144" s="6" t="str">
        <f>VLOOKUP(F144,[2]Sheet1!$D$1:$F$65536,3,FALSE)</f>
        <v>SD2</v>
      </c>
      <c r="O144" s="6" t="str">
        <f>VLOOKUP(F144,[2]Sheet1!$D$1:$G$65536,2,FALSE)</f>
        <v>YOUT</v>
      </c>
      <c r="P144" s="6">
        <v>1001268</v>
      </c>
      <c r="Q144" s="7">
        <v>45744</v>
      </c>
      <c r="R144" s="6">
        <v>242783</v>
      </c>
      <c r="S144" s="8" t="s">
        <v>7</v>
      </c>
      <c r="T144" s="6" t="s">
        <v>8</v>
      </c>
    </row>
    <row r="145" spans="1:20" s="6" customFormat="1" ht="13.5" customHeight="1" x14ac:dyDescent="0.25">
      <c r="A145" s="9" t="s">
        <v>0</v>
      </c>
      <c r="B145" s="10">
        <v>45732</v>
      </c>
      <c r="C145" s="11" t="s">
        <v>195</v>
      </c>
      <c r="D145" s="11" t="s">
        <v>576</v>
      </c>
      <c r="E145" s="11">
        <v>452140144</v>
      </c>
      <c r="F145" s="11" t="s">
        <v>577</v>
      </c>
      <c r="G145" s="11" t="s">
        <v>578</v>
      </c>
      <c r="H145" s="11" t="s">
        <v>199</v>
      </c>
      <c r="I145" s="10">
        <v>45726</v>
      </c>
      <c r="J145" s="12"/>
      <c r="K145" s="13"/>
      <c r="L145" s="13">
        <v>-1.65</v>
      </c>
      <c r="M145" s="6" t="s">
        <v>6</v>
      </c>
      <c r="N145" s="6" t="str">
        <f>VLOOKUP(F145,[2]Sheet1!$D$1:$F$65536,3,FALSE)</f>
        <v>SD2</v>
      </c>
      <c r="O145" s="6" t="str">
        <f>VLOOKUP(F145,[2]Sheet1!$D$1:$G$65536,2,FALSE)</f>
        <v>ADUL</v>
      </c>
      <c r="P145" s="6">
        <v>1001268</v>
      </c>
      <c r="Q145" s="7">
        <v>45744</v>
      </c>
      <c r="R145" s="6">
        <v>242783</v>
      </c>
      <c r="S145" s="8" t="s">
        <v>7</v>
      </c>
      <c r="T145" s="6" t="s">
        <v>8</v>
      </c>
    </row>
    <row r="146" spans="1:20" s="6" customFormat="1" ht="13.5" customHeight="1" x14ac:dyDescent="0.25">
      <c r="A146" s="9" t="s">
        <v>0</v>
      </c>
      <c r="B146" s="10">
        <v>45732</v>
      </c>
      <c r="C146" s="11" t="s">
        <v>579</v>
      </c>
      <c r="D146" s="11" t="s">
        <v>580</v>
      </c>
      <c r="E146" s="11">
        <v>451934290</v>
      </c>
      <c r="F146" s="11" t="s">
        <v>581</v>
      </c>
      <c r="G146" s="11" t="s">
        <v>582</v>
      </c>
      <c r="H146" s="11" t="s">
        <v>583</v>
      </c>
      <c r="I146" s="10">
        <v>45724</v>
      </c>
      <c r="J146" s="12"/>
      <c r="K146" s="13"/>
      <c r="L146" s="13">
        <v>-1.65</v>
      </c>
      <c r="M146" s="6" t="s">
        <v>6</v>
      </c>
      <c r="N146" s="6" t="str">
        <f>VLOOKUP(F146,[2]Sheet1!$D$1:$F$65536,3,FALSE)</f>
        <v>SD2</v>
      </c>
      <c r="O146" s="6" t="str">
        <f>VLOOKUP(F146,[2]Sheet1!$D$1:$G$65536,2,FALSE)</f>
        <v>BATH</v>
      </c>
      <c r="P146" s="6">
        <v>1001268</v>
      </c>
      <c r="Q146" s="7">
        <v>45744</v>
      </c>
      <c r="R146" s="6">
        <v>242783</v>
      </c>
      <c r="S146" s="8" t="s">
        <v>7</v>
      </c>
      <c r="T146" s="6" t="s">
        <v>8</v>
      </c>
    </row>
    <row r="147" spans="1:20" s="6" customFormat="1" ht="13.5" customHeight="1" x14ac:dyDescent="0.25">
      <c r="A147" s="9" t="s">
        <v>0</v>
      </c>
      <c r="B147" s="10">
        <v>45725</v>
      </c>
      <c r="C147" s="11" t="s">
        <v>518</v>
      </c>
      <c r="D147" s="11" t="s">
        <v>584</v>
      </c>
      <c r="E147" s="11">
        <v>451499089</v>
      </c>
      <c r="F147" s="11" t="s">
        <v>585</v>
      </c>
      <c r="G147" s="11" t="s">
        <v>586</v>
      </c>
      <c r="H147" s="11" t="s">
        <v>522</v>
      </c>
      <c r="I147" s="10">
        <v>45714</v>
      </c>
      <c r="J147" s="12"/>
      <c r="K147" s="13"/>
      <c r="L147" s="13">
        <v>-1.65</v>
      </c>
      <c r="M147" s="6" t="s">
        <v>6</v>
      </c>
      <c r="N147" s="6" t="str">
        <f>VLOOKUP(F147,[2]Sheet1!$D$1:$F$65536,3,FALSE)</f>
        <v>SD2</v>
      </c>
      <c r="O147" s="6" t="str">
        <f>VLOOKUP(F147,[2]Sheet1!$D$1:$G$65536,2,FALSE)</f>
        <v>WIN</v>
      </c>
      <c r="P147" s="6">
        <v>1001268</v>
      </c>
      <c r="Q147" s="7">
        <v>45744</v>
      </c>
      <c r="R147" s="6">
        <v>242783</v>
      </c>
      <c r="S147" s="8" t="s">
        <v>7</v>
      </c>
      <c r="T147" s="6" t="s">
        <v>8</v>
      </c>
    </row>
    <row r="148" spans="1:20" s="6" customFormat="1" ht="14.25" customHeight="1" x14ac:dyDescent="0.25">
      <c r="A148" s="9" t="s">
        <v>0</v>
      </c>
      <c r="B148" s="10">
        <v>45732</v>
      </c>
      <c r="C148" s="11" t="s">
        <v>99</v>
      </c>
      <c r="D148" s="11" t="s">
        <v>587</v>
      </c>
      <c r="E148" s="11">
        <v>452293006</v>
      </c>
      <c r="F148" s="11" t="s">
        <v>588</v>
      </c>
      <c r="G148" s="11" t="s">
        <v>589</v>
      </c>
      <c r="H148" s="11" t="s">
        <v>103</v>
      </c>
      <c r="I148" s="10">
        <v>45727</v>
      </c>
      <c r="J148" s="12"/>
      <c r="K148" s="13"/>
      <c r="L148" s="13">
        <v>-1.65</v>
      </c>
      <c r="M148" s="6" t="s">
        <v>6</v>
      </c>
      <c r="N148" s="6" t="str">
        <f>VLOOKUP(F148,[2]Sheet1!$D$1:$F$65536,3,FALSE)</f>
        <v>SD2</v>
      </c>
      <c r="O148" s="6" t="str">
        <f>VLOOKUP(F148,[2]Sheet1!$D$1:$G$65536,2,FALSE)</f>
        <v>ADUL</v>
      </c>
      <c r="P148" s="6">
        <v>1001268</v>
      </c>
      <c r="Q148" s="7">
        <v>45744</v>
      </c>
      <c r="R148" s="6">
        <v>242783</v>
      </c>
      <c r="S148" s="8" t="s">
        <v>7</v>
      </c>
      <c r="T148" s="6" t="s">
        <v>8</v>
      </c>
    </row>
    <row r="149" spans="1:20" s="6" customFormat="1" ht="13.5" customHeight="1" x14ac:dyDescent="0.25">
      <c r="A149" s="9" t="s">
        <v>0</v>
      </c>
      <c r="B149" s="10">
        <v>45732</v>
      </c>
      <c r="C149" s="11" t="s">
        <v>74</v>
      </c>
      <c r="D149" s="11" t="s">
        <v>590</v>
      </c>
      <c r="E149" s="11">
        <v>451919837</v>
      </c>
      <c r="F149" s="11" t="s">
        <v>591</v>
      </c>
      <c r="G149" s="11" t="s">
        <v>592</v>
      </c>
      <c r="H149" s="11" t="s">
        <v>78</v>
      </c>
      <c r="I149" s="10">
        <v>45723</v>
      </c>
      <c r="J149" s="12"/>
      <c r="K149" s="13"/>
      <c r="L149" s="13">
        <v>-1.65</v>
      </c>
      <c r="M149" s="6" t="s">
        <v>6</v>
      </c>
      <c r="N149" s="6" t="str">
        <f>VLOOKUP(F149,[2]Sheet1!$D$1:$F$65536,3,FALSE)</f>
        <v>SD2</v>
      </c>
      <c r="O149" s="6" t="str">
        <f>VLOOKUP(F149,[2]Sheet1!$D$1:$G$65536,2,FALSE)</f>
        <v>ADUL</v>
      </c>
      <c r="P149" s="6">
        <v>1001268</v>
      </c>
      <c r="Q149" s="7">
        <v>45744</v>
      </c>
      <c r="R149" s="6">
        <v>242783</v>
      </c>
      <c r="S149" s="8" t="s">
        <v>7</v>
      </c>
      <c r="T149" s="6" t="s">
        <v>8</v>
      </c>
    </row>
    <row r="150" spans="1:20" s="6" customFormat="1" ht="13.5" customHeight="1" x14ac:dyDescent="0.25">
      <c r="A150" s="9" t="s">
        <v>0</v>
      </c>
      <c r="B150" s="10">
        <v>45732</v>
      </c>
      <c r="C150" s="11" t="s">
        <v>300</v>
      </c>
      <c r="D150" s="11" t="s">
        <v>593</v>
      </c>
      <c r="E150" s="11">
        <v>451690157</v>
      </c>
      <c r="F150" s="11" t="s">
        <v>594</v>
      </c>
      <c r="G150" s="11" t="s">
        <v>595</v>
      </c>
      <c r="H150" s="11" t="s">
        <v>304</v>
      </c>
      <c r="I150" s="10">
        <v>45718</v>
      </c>
      <c r="J150" s="12"/>
      <c r="K150" s="13"/>
      <c r="L150" s="13">
        <v>-1.65</v>
      </c>
      <c r="M150" s="6" t="s">
        <v>6</v>
      </c>
      <c r="N150" s="6" t="str">
        <f>VLOOKUP(F150,[2]Sheet1!$D$1:$F$65536,3,FALSE)</f>
        <v>SD2</v>
      </c>
      <c r="O150" s="6" t="str">
        <f>VLOOKUP(F150,[2]Sheet1!$D$1:$G$65536,2,FALSE)</f>
        <v>BATH</v>
      </c>
      <c r="P150" s="6">
        <v>1001268</v>
      </c>
      <c r="Q150" s="7">
        <v>45744</v>
      </c>
      <c r="R150" s="6">
        <v>242783</v>
      </c>
      <c r="S150" s="8" t="s">
        <v>7</v>
      </c>
      <c r="T150" s="6" t="s">
        <v>8</v>
      </c>
    </row>
    <row r="151" spans="1:20" s="6" customFormat="1" ht="13.5" customHeight="1" x14ac:dyDescent="0.25">
      <c r="A151" s="9" t="s">
        <v>0</v>
      </c>
      <c r="B151" s="10">
        <v>45732</v>
      </c>
      <c r="C151" s="11" t="s">
        <v>596</v>
      </c>
      <c r="D151" s="11" t="s">
        <v>597</v>
      </c>
      <c r="E151" s="11">
        <v>451828756</v>
      </c>
      <c r="F151" s="11" t="s">
        <v>598</v>
      </c>
      <c r="G151" s="11" t="s">
        <v>599</v>
      </c>
      <c r="H151" s="11" t="s">
        <v>600</v>
      </c>
      <c r="I151" s="10">
        <v>45721</v>
      </c>
      <c r="J151" s="12"/>
      <c r="K151" s="13"/>
      <c r="L151" s="13">
        <v>-1.65</v>
      </c>
      <c r="M151" s="6" t="s">
        <v>6</v>
      </c>
      <c r="N151" s="6" t="str">
        <f>VLOOKUP(F151,[2]Sheet1!$D$1:$F$65536,3,FALSE)</f>
        <v>SD2</v>
      </c>
      <c r="O151" s="6" t="str">
        <f>VLOOKUP(F151,[2]Sheet1!$D$1:$G$65536,2,FALSE)</f>
        <v>ADUL</v>
      </c>
      <c r="P151" s="6">
        <v>1001268</v>
      </c>
      <c r="Q151" s="7">
        <v>45744</v>
      </c>
      <c r="R151" s="6">
        <v>242783</v>
      </c>
      <c r="S151" s="8" t="s">
        <v>7</v>
      </c>
      <c r="T151" s="6" t="s">
        <v>8</v>
      </c>
    </row>
    <row r="152" spans="1:20" s="6" customFormat="1" ht="13.5" customHeight="1" x14ac:dyDescent="0.25">
      <c r="A152" s="9" t="s">
        <v>0</v>
      </c>
      <c r="B152" s="10">
        <v>45711</v>
      </c>
      <c r="C152" s="11"/>
      <c r="D152" s="11" t="s">
        <v>601</v>
      </c>
      <c r="E152" s="11">
        <v>450920810</v>
      </c>
      <c r="F152" s="14" t="s">
        <v>602</v>
      </c>
      <c r="G152" s="11"/>
      <c r="H152" s="11"/>
      <c r="I152" s="10"/>
      <c r="J152" s="12"/>
      <c r="K152" s="13"/>
      <c r="L152" s="13">
        <v>-1.65</v>
      </c>
      <c r="M152" s="6" t="s">
        <v>6</v>
      </c>
      <c r="N152" s="6" t="str">
        <f>VLOOKUP(F152,[2]Sheet1!$D$1:$F$65536,3,FALSE)</f>
        <v>SD2</v>
      </c>
      <c r="O152" s="6" t="str">
        <f>VLOOKUP(F152,[2]Sheet1!$D$1:$G$65536,2,FALSE)</f>
        <v>BATH</v>
      </c>
      <c r="P152" s="6">
        <v>1001268</v>
      </c>
      <c r="Q152" s="7">
        <v>45744</v>
      </c>
      <c r="R152" s="6">
        <v>242783</v>
      </c>
      <c r="S152" s="8" t="s">
        <v>7</v>
      </c>
      <c r="T152" s="6" t="s">
        <v>8</v>
      </c>
    </row>
    <row r="153" spans="1:20" s="6" customFormat="1" ht="14.25" customHeight="1" x14ac:dyDescent="0.25">
      <c r="A153" s="9" t="s">
        <v>0</v>
      </c>
      <c r="B153" s="10">
        <v>45725</v>
      </c>
      <c r="C153" s="11" t="s">
        <v>603</v>
      </c>
      <c r="D153" s="11" t="s">
        <v>604</v>
      </c>
      <c r="E153" s="11">
        <v>451642866</v>
      </c>
      <c r="F153" s="11" t="s">
        <v>605</v>
      </c>
      <c r="G153" s="11" t="s">
        <v>606</v>
      </c>
      <c r="H153" s="11" t="s">
        <v>607</v>
      </c>
      <c r="I153" s="10">
        <v>45717</v>
      </c>
      <c r="J153" s="12"/>
      <c r="K153" s="13"/>
      <c r="L153" s="13">
        <v>-1.65</v>
      </c>
      <c r="M153" s="6" t="s">
        <v>6</v>
      </c>
      <c r="N153" s="6" t="str">
        <f>VLOOKUP(F153,[2]Sheet1!$D$1:$F$65536,3,FALSE)</f>
        <v>SD2</v>
      </c>
      <c r="O153" s="6" t="str">
        <f>VLOOKUP(F153,[2]Sheet1!$D$1:$G$65536,2,FALSE)</f>
        <v>ADUL</v>
      </c>
      <c r="P153" s="6">
        <v>1001268</v>
      </c>
      <c r="Q153" s="7">
        <v>45744</v>
      </c>
      <c r="R153" s="6">
        <v>242783</v>
      </c>
      <c r="S153" s="8" t="s">
        <v>7</v>
      </c>
      <c r="T153" s="6" t="s">
        <v>8</v>
      </c>
    </row>
    <row r="154" spans="1:20" s="6" customFormat="1" ht="13.5" customHeight="1" x14ac:dyDescent="0.25">
      <c r="A154" s="9" t="s">
        <v>0</v>
      </c>
      <c r="B154" s="10">
        <v>45725</v>
      </c>
      <c r="C154" s="11"/>
      <c r="D154" s="11" t="s">
        <v>608</v>
      </c>
      <c r="E154" s="11">
        <v>451328462</v>
      </c>
      <c r="F154" s="11" t="s">
        <v>609</v>
      </c>
      <c r="G154" s="11"/>
      <c r="H154" s="11"/>
      <c r="I154" s="10"/>
      <c r="J154" s="12"/>
      <c r="K154" s="13"/>
      <c r="L154" s="13">
        <v>-1.65</v>
      </c>
      <c r="M154" s="6" t="s">
        <v>6</v>
      </c>
      <c r="N154" s="6" t="str">
        <f>VLOOKUP(F154,[2]Sheet1!$D$1:$F$65536,3,FALSE)</f>
        <v>SD2</v>
      </c>
      <c r="O154" s="6" t="str">
        <f>VLOOKUP(F154,[2]Sheet1!$D$1:$G$65536,2,FALSE)</f>
        <v>ADUL</v>
      </c>
      <c r="P154" s="6">
        <v>1001268</v>
      </c>
      <c r="Q154" s="7">
        <v>45744</v>
      </c>
      <c r="R154" s="6">
        <v>242783</v>
      </c>
      <c r="S154" s="8" t="s">
        <v>7</v>
      </c>
      <c r="T154" s="6" t="s">
        <v>8</v>
      </c>
    </row>
    <row r="155" spans="1:20" s="6" customFormat="1" ht="13.5" customHeight="1" x14ac:dyDescent="0.25">
      <c r="A155" s="9" t="s">
        <v>0</v>
      </c>
      <c r="B155" s="10">
        <v>45725</v>
      </c>
      <c r="C155" s="11" t="s">
        <v>610</v>
      </c>
      <c r="D155" s="11" t="s">
        <v>611</v>
      </c>
      <c r="E155" s="11">
        <v>451403286</v>
      </c>
      <c r="F155" s="11" t="s">
        <v>612</v>
      </c>
      <c r="G155" s="11" t="s">
        <v>613</v>
      </c>
      <c r="H155" s="11" t="s">
        <v>614</v>
      </c>
      <c r="I155" s="10">
        <v>45711</v>
      </c>
      <c r="J155" s="12"/>
      <c r="K155" s="13"/>
      <c r="L155" s="13">
        <v>-1.65</v>
      </c>
      <c r="M155" s="6" t="s">
        <v>6</v>
      </c>
      <c r="N155" s="6" t="str">
        <f>VLOOKUP(F155,[2]Sheet1!$D$1:$F$65536,3,FALSE)</f>
        <v>SD2</v>
      </c>
      <c r="O155" s="6" t="str">
        <f>VLOOKUP(F155,[2]Sheet1!$D$1:$G$65536,2,FALSE)</f>
        <v>ADUL</v>
      </c>
      <c r="P155" s="6">
        <v>1001268</v>
      </c>
      <c r="Q155" s="7">
        <v>45744</v>
      </c>
      <c r="R155" s="6">
        <v>242783</v>
      </c>
      <c r="S155" s="8" t="s">
        <v>7</v>
      </c>
      <c r="T155" s="6" t="s">
        <v>8</v>
      </c>
    </row>
    <row r="156" spans="1:20" s="6" customFormat="1" ht="13.5" customHeight="1" x14ac:dyDescent="0.25">
      <c r="A156" s="9" t="s">
        <v>0</v>
      </c>
      <c r="B156" s="10">
        <v>45732</v>
      </c>
      <c r="C156" s="11" t="s">
        <v>615</v>
      </c>
      <c r="D156" s="11" t="s">
        <v>616</v>
      </c>
      <c r="E156" s="11">
        <v>451767281</v>
      </c>
      <c r="F156" s="11" t="s">
        <v>617</v>
      </c>
      <c r="G156" s="11" t="s">
        <v>618</v>
      </c>
      <c r="H156" s="11" t="s">
        <v>619</v>
      </c>
      <c r="I156" s="10">
        <v>45720</v>
      </c>
      <c r="J156" s="12"/>
      <c r="K156" s="13"/>
      <c r="L156" s="13">
        <v>-1.65</v>
      </c>
      <c r="M156" s="6" t="s">
        <v>6</v>
      </c>
      <c r="N156" s="6" t="str">
        <f>VLOOKUP(F156,[2]Sheet1!$D$1:$F$65536,3,FALSE)</f>
        <v>SD2</v>
      </c>
      <c r="O156" s="6" t="str">
        <f>VLOOKUP(F156,[2]Sheet1!$D$1:$G$65536,2,FALSE)</f>
        <v>BATH</v>
      </c>
      <c r="P156" s="6">
        <v>1001268</v>
      </c>
      <c r="Q156" s="7">
        <v>45744</v>
      </c>
      <c r="R156" s="6">
        <v>242783</v>
      </c>
      <c r="S156" s="8" t="s">
        <v>7</v>
      </c>
      <c r="T156" s="6" t="s">
        <v>8</v>
      </c>
    </row>
    <row r="157" spans="1:20" s="6" customFormat="1" ht="13.5" customHeight="1" x14ac:dyDescent="0.25">
      <c r="A157" s="9" t="s">
        <v>0</v>
      </c>
      <c r="B157" s="10">
        <v>45732</v>
      </c>
      <c r="C157" s="11" t="s">
        <v>620</v>
      </c>
      <c r="D157" s="11" t="s">
        <v>621</v>
      </c>
      <c r="E157" s="11">
        <v>451772366</v>
      </c>
      <c r="F157" s="11" t="s">
        <v>622</v>
      </c>
      <c r="G157" s="11" t="s">
        <v>623</v>
      </c>
      <c r="H157" s="11" t="s">
        <v>624</v>
      </c>
      <c r="I157" s="10">
        <v>45720</v>
      </c>
      <c r="J157" s="12"/>
      <c r="K157" s="13"/>
      <c r="L157" s="13">
        <v>-1.65</v>
      </c>
      <c r="M157" s="6" t="s">
        <v>6</v>
      </c>
      <c r="N157" s="6" t="str">
        <f>VLOOKUP(F157,[2]Sheet1!$D$1:$F$65536,3,FALSE)</f>
        <v>SD2</v>
      </c>
      <c r="O157" s="6" t="str">
        <f>VLOOKUP(F157,[2]Sheet1!$D$1:$G$65536,2,FALSE)</f>
        <v>ADUL</v>
      </c>
      <c r="P157" s="6">
        <v>1001268</v>
      </c>
      <c r="Q157" s="7">
        <v>45744</v>
      </c>
      <c r="R157" s="6">
        <v>242783</v>
      </c>
      <c r="S157" s="8" t="s">
        <v>7</v>
      </c>
      <c r="T157" s="6" t="s">
        <v>8</v>
      </c>
    </row>
    <row r="158" spans="1:20" s="6" customFormat="1" ht="14.25" customHeight="1" x14ac:dyDescent="0.25">
      <c r="A158" s="9" t="s">
        <v>0</v>
      </c>
      <c r="B158" s="10">
        <v>45732</v>
      </c>
      <c r="C158" s="11"/>
      <c r="D158" s="11" t="s">
        <v>625</v>
      </c>
      <c r="E158" s="11">
        <v>451875120</v>
      </c>
      <c r="F158" s="11" t="s">
        <v>626</v>
      </c>
      <c r="G158" s="11"/>
      <c r="H158" s="11"/>
      <c r="I158" s="10"/>
      <c r="J158" s="12"/>
      <c r="K158" s="13"/>
      <c r="L158" s="13">
        <v>-1.65</v>
      </c>
      <c r="M158" s="6" t="s">
        <v>6</v>
      </c>
      <c r="N158" s="6" t="str">
        <f>VLOOKUP(F158,[2]Sheet1!$D$1:$F$65536,3,FALSE)</f>
        <v>SD2</v>
      </c>
      <c r="O158" s="6" t="str">
        <f>VLOOKUP(F158,[2]Sheet1!$D$1:$G$65536,2,FALSE)</f>
        <v>BATH</v>
      </c>
      <c r="P158" s="6">
        <v>1001268</v>
      </c>
      <c r="Q158" s="7">
        <v>45744</v>
      </c>
      <c r="R158" s="6">
        <v>242783</v>
      </c>
      <c r="S158" s="8" t="s">
        <v>7</v>
      </c>
      <c r="T158" s="6" t="s">
        <v>8</v>
      </c>
    </row>
    <row r="159" spans="1:20" s="6" customFormat="1" ht="13.5" customHeight="1" x14ac:dyDescent="0.25">
      <c r="A159" s="9" t="s">
        <v>0</v>
      </c>
      <c r="B159" s="10">
        <v>45711</v>
      </c>
      <c r="C159" s="11" t="s">
        <v>627</v>
      </c>
      <c r="D159" s="11" t="s">
        <v>628</v>
      </c>
      <c r="E159" s="11">
        <v>451108604</v>
      </c>
      <c r="F159" s="11" t="s">
        <v>629</v>
      </c>
      <c r="G159" s="11" t="s">
        <v>630</v>
      </c>
      <c r="H159" s="11" t="s">
        <v>631</v>
      </c>
      <c r="I159" s="10">
        <v>45705</v>
      </c>
      <c r="J159" s="12"/>
      <c r="K159" s="13"/>
      <c r="L159" s="13">
        <v>-1.65</v>
      </c>
      <c r="M159" s="6" t="s">
        <v>6</v>
      </c>
      <c r="N159" s="6" t="str">
        <f>VLOOKUP(F159,[2]Sheet1!$D$1:$F$65536,3,FALSE)</f>
        <v>SD2</v>
      </c>
      <c r="O159" s="6" t="str">
        <f>VLOOKUP(F159,[2]Sheet1!$D$1:$G$65536,2,FALSE)</f>
        <v>ADUL</v>
      </c>
      <c r="P159" s="6">
        <v>1001268</v>
      </c>
      <c r="Q159" s="7">
        <v>45744</v>
      </c>
      <c r="R159" s="6">
        <v>242783</v>
      </c>
      <c r="S159" s="8" t="s">
        <v>7</v>
      </c>
      <c r="T159" s="6" t="s">
        <v>8</v>
      </c>
    </row>
    <row r="160" spans="1:20" s="6" customFormat="1" ht="13.5" customHeight="1" x14ac:dyDescent="0.25">
      <c r="A160" s="9" t="s">
        <v>0</v>
      </c>
      <c r="B160" s="10">
        <v>45725</v>
      </c>
      <c r="C160" s="11"/>
      <c r="D160" s="11" t="s">
        <v>632</v>
      </c>
      <c r="E160" s="11">
        <v>451707703</v>
      </c>
      <c r="F160" s="11" t="s">
        <v>633</v>
      </c>
      <c r="G160" s="11"/>
      <c r="H160" s="11"/>
      <c r="I160" s="10"/>
      <c r="J160" s="12"/>
      <c r="K160" s="13"/>
      <c r="L160" s="13">
        <v>-1.65</v>
      </c>
      <c r="M160" s="6" t="s">
        <v>6</v>
      </c>
      <c r="N160" s="6" t="str">
        <f>VLOOKUP(F160,[2]Sheet1!$D$1:$F$65536,3,FALSE)</f>
        <v>SD2</v>
      </c>
      <c r="O160" s="6" t="str">
        <f>VLOOKUP(F160,[2]Sheet1!$D$1:$G$65536,2,FALSE)</f>
        <v>BATH</v>
      </c>
      <c r="P160" s="6">
        <v>1001268</v>
      </c>
      <c r="Q160" s="7">
        <v>45744</v>
      </c>
      <c r="R160" s="6">
        <v>242783</v>
      </c>
      <c r="S160" s="8" t="s">
        <v>7</v>
      </c>
      <c r="T160" s="6" t="s">
        <v>8</v>
      </c>
    </row>
    <row r="161" spans="1:20" s="6" customFormat="1" ht="13.5" customHeight="1" x14ac:dyDescent="0.25">
      <c r="A161" s="9" t="s">
        <v>0</v>
      </c>
      <c r="B161" s="10">
        <v>45725</v>
      </c>
      <c r="C161" s="11" t="s">
        <v>634</v>
      </c>
      <c r="D161" s="11" t="s">
        <v>635</v>
      </c>
      <c r="E161" s="11">
        <v>451530437</v>
      </c>
      <c r="F161" s="11" t="s">
        <v>636</v>
      </c>
      <c r="G161" s="11" t="s">
        <v>637</v>
      </c>
      <c r="H161" s="11" t="s">
        <v>638</v>
      </c>
      <c r="I161" s="10">
        <v>45714</v>
      </c>
      <c r="J161" s="12"/>
      <c r="K161" s="13"/>
      <c r="L161" s="13">
        <v>-1.65</v>
      </c>
      <c r="M161" s="6" t="s">
        <v>6</v>
      </c>
      <c r="N161" s="6" t="str">
        <f>VLOOKUP(F161,[2]Sheet1!$D$1:$F$65536,3,FALSE)</f>
        <v>SD2</v>
      </c>
      <c r="O161" s="6" t="str">
        <f>VLOOKUP(F161,[2]Sheet1!$D$1:$G$65536,2,FALSE)</f>
        <v>ADUL</v>
      </c>
      <c r="P161" s="6">
        <v>1001268</v>
      </c>
      <c r="Q161" s="7">
        <v>45744</v>
      </c>
      <c r="R161" s="6">
        <v>242783</v>
      </c>
      <c r="S161" s="8" t="s">
        <v>7</v>
      </c>
      <c r="T161" s="6" t="s">
        <v>8</v>
      </c>
    </row>
    <row r="162" spans="1:20" s="6" customFormat="1" ht="13.5" customHeight="1" x14ac:dyDescent="0.25">
      <c r="A162" s="9" t="s">
        <v>0</v>
      </c>
      <c r="B162" s="10">
        <v>45732</v>
      </c>
      <c r="C162" s="11" t="s">
        <v>639</v>
      </c>
      <c r="D162" s="11" t="s">
        <v>640</v>
      </c>
      <c r="E162" s="11">
        <v>451945348</v>
      </c>
      <c r="F162" s="11" t="s">
        <v>641</v>
      </c>
      <c r="G162" s="11" t="s">
        <v>642</v>
      </c>
      <c r="H162" s="11" t="s">
        <v>643</v>
      </c>
      <c r="I162" s="10">
        <v>45724</v>
      </c>
      <c r="J162" s="12"/>
      <c r="K162" s="13"/>
      <c r="L162" s="13">
        <v>-1.65</v>
      </c>
      <c r="M162" s="6" t="s">
        <v>6</v>
      </c>
      <c r="N162" s="6" t="str">
        <f>VLOOKUP(F162,[2]Sheet1!$D$1:$F$65536,3,FALSE)</f>
        <v>SD2</v>
      </c>
      <c r="O162" s="6" t="str">
        <f>VLOOKUP(F162,[2]Sheet1!$D$1:$G$65536,2,FALSE)</f>
        <v>ADUL</v>
      </c>
      <c r="P162" s="6">
        <v>1001268</v>
      </c>
      <c r="Q162" s="7">
        <v>45744</v>
      </c>
      <c r="R162" s="6">
        <v>242783</v>
      </c>
      <c r="S162" s="8" t="s">
        <v>7</v>
      </c>
      <c r="T162" s="6" t="s">
        <v>8</v>
      </c>
    </row>
    <row r="163" spans="1:20" s="6" customFormat="1" ht="14.25" customHeight="1" x14ac:dyDescent="0.25">
      <c r="A163" s="9" t="s">
        <v>0</v>
      </c>
      <c r="B163" s="10">
        <v>45725</v>
      </c>
      <c r="C163" s="11"/>
      <c r="D163" s="11" t="s">
        <v>644</v>
      </c>
      <c r="E163" s="11">
        <v>451724005</v>
      </c>
      <c r="F163" s="11" t="s">
        <v>645</v>
      </c>
      <c r="G163" s="11"/>
      <c r="H163" s="11"/>
      <c r="I163" s="10"/>
      <c r="J163" s="12"/>
      <c r="K163" s="13"/>
      <c r="L163" s="13">
        <v>-1.65</v>
      </c>
      <c r="M163" s="6" t="s">
        <v>6</v>
      </c>
      <c r="N163" s="6" t="str">
        <f>VLOOKUP(F163,[2]Sheet1!$D$1:$F$65536,3,FALSE)</f>
        <v>SD2</v>
      </c>
      <c r="O163" s="6" t="str">
        <f>VLOOKUP(F163,[2]Sheet1!$D$1:$G$65536,2,FALSE)</f>
        <v>BATH</v>
      </c>
      <c r="P163" s="6">
        <v>1001268</v>
      </c>
      <c r="Q163" s="7">
        <v>45744</v>
      </c>
      <c r="R163" s="6">
        <v>242783</v>
      </c>
      <c r="S163" s="8" t="s">
        <v>7</v>
      </c>
      <c r="T163" s="6" t="s">
        <v>8</v>
      </c>
    </row>
    <row r="164" spans="1:20" s="6" customFormat="1" ht="13.5" customHeight="1" x14ac:dyDescent="0.25">
      <c r="A164" s="9" t="s">
        <v>0</v>
      </c>
      <c r="B164" s="10">
        <v>45732</v>
      </c>
      <c r="C164" s="11" t="s">
        <v>84</v>
      </c>
      <c r="D164" s="11" t="s">
        <v>646</v>
      </c>
      <c r="E164" s="11">
        <v>452117301</v>
      </c>
      <c r="F164" s="11" t="s">
        <v>647</v>
      </c>
      <c r="G164" s="11" t="s">
        <v>648</v>
      </c>
      <c r="H164" s="11" t="s">
        <v>88</v>
      </c>
      <c r="I164" s="10">
        <v>45726</v>
      </c>
      <c r="J164" s="12"/>
      <c r="K164" s="13"/>
      <c r="L164" s="13">
        <v>-1.65</v>
      </c>
      <c r="M164" s="6" t="s">
        <v>6</v>
      </c>
      <c r="N164" s="6" t="str">
        <f>VLOOKUP(F164,[2]Sheet1!$D$1:$F$65536,3,FALSE)</f>
        <v>SD2</v>
      </c>
      <c r="O164" s="6" t="str">
        <f>VLOOKUP(F164,[2]Sheet1!$D$1:$G$65536,2,FALSE)</f>
        <v>ADUL</v>
      </c>
      <c r="P164" s="6">
        <v>1001268</v>
      </c>
      <c r="Q164" s="7">
        <v>45744</v>
      </c>
      <c r="R164" s="6">
        <v>242783</v>
      </c>
      <c r="S164" s="8" t="s">
        <v>7</v>
      </c>
      <c r="T164" s="6" t="s">
        <v>8</v>
      </c>
    </row>
    <row r="165" spans="1:20" s="6" customFormat="1" ht="13.5" customHeight="1" x14ac:dyDescent="0.25">
      <c r="A165" s="9" t="s">
        <v>0</v>
      </c>
      <c r="B165" s="10">
        <v>45732</v>
      </c>
      <c r="C165" s="11" t="s">
        <v>135</v>
      </c>
      <c r="D165" s="11" t="s">
        <v>649</v>
      </c>
      <c r="E165" s="11">
        <v>452034848</v>
      </c>
      <c r="F165" s="11" t="s">
        <v>650</v>
      </c>
      <c r="G165" s="11" t="s">
        <v>651</v>
      </c>
      <c r="H165" s="11" t="s">
        <v>139</v>
      </c>
      <c r="I165" s="10">
        <v>45725</v>
      </c>
      <c r="J165" s="12"/>
      <c r="K165" s="13"/>
      <c r="L165" s="13">
        <v>-1.65</v>
      </c>
      <c r="M165" s="6" t="s">
        <v>6</v>
      </c>
      <c r="N165" s="6" t="str">
        <f>VLOOKUP(F165,[2]Sheet1!$D$1:$F$65536,3,FALSE)</f>
        <v>SD2</v>
      </c>
      <c r="O165" s="6" t="str">
        <f>VLOOKUP(F165,[2]Sheet1!$D$1:$G$65536,2,FALSE)</f>
        <v>ADUL</v>
      </c>
      <c r="P165" s="6">
        <v>1001268</v>
      </c>
      <c r="Q165" s="7">
        <v>45744</v>
      </c>
      <c r="R165" s="6">
        <v>242783</v>
      </c>
      <c r="S165" s="8" t="s">
        <v>7</v>
      </c>
      <c r="T165" s="6" t="s">
        <v>8</v>
      </c>
    </row>
    <row r="166" spans="1:20" s="6" customFormat="1" ht="13.5" customHeight="1" x14ac:dyDescent="0.25">
      <c r="A166" s="9" t="s">
        <v>0</v>
      </c>
      <c r="B166" s="10">
        <v>45725</v>
      </c>
      <c r="C166" s="11" t="s">
        <v>652</v>
      </c>
      <c r="D166" s="11" t="s">
        <v>653</v>
      </c>
      <c r="E166" s="11">
        <v>451599703</v>
      </c>
      <c r="F166" s="11" t="s">
        <v>654</v>
      </c>
      <c r="G166" s="11" t="s">
        <v>655</v>
      </c>
      <c r="H166" s="11" t="s">
        <v>656</v>
      </c>
      <c r="I166" s="10">
        <v>45716</v>
      </c>
      <c r="J166" s="12"/>
      <c r="K166" s="13"/>
      <c r="L166" s="13">
        <v>-1.65</v>
      </c>
      <c r="M166" s="6" t="s">
        <v>6</v>
      </c>
      <c r="N166" s="6" t="str">
        <f>VLOOKUP(F166,[2]Sheet1!$D$1:$F$65536,3,FALSE)</f>
        <v>SD2</v>
      </c>
      <c r="O166" s="6" t="str">
        <f>VLOOKUP(F166,[2]Sheet1!$D$1:$G$65536,2,FALSE)</f>
        <v>ADUL</v>
      </c>
      <c r="P166" s="6">
        <v>1001268</v>
      </c>
      <c r="Q166" s="7">
        <v>45744</v>
      </c>
      <c r="R166" s="6">
        <v>242783</v>
      </c>
      <c r="S166" s="8" t="s">
        <v>7</v>
      </c>
      <c r="T166" s="6" t="s">
        <v>8</v>
      </c>
    </row>
    <row r="167" spans="1:20" s="6" customFormat="1" ht="13.5" customHeight="1" x14ac:dyDescent="0.25">
      <c r="A167" s="9" t="s">
        <v>0</v>
      </c>
      <c r="B167" s="10">
        <v>45711</v>
      </c>
      <c r="C167" s="11" t="s">
        <v>452</v>
      </c>
      <c r="D167" s="11" t="s">
        <v>657</v>
      </c>
      <c r="E167" s="11">
        <v>450870276</v>
      </c>
      <c r="F167" s="11" t="s">
        <v>658</v>
      </c>
      <c r="G167" s="11" t="s">
        <v>659</v>
      </c>
      <c r="H167" s="11" t="s">
        <v>456</v>
      </c>
      <c r="I167" s="10">
        <v>45700</v>
      </c>
      <c r="J167" s="12"/>
      <c r="K167" s="13"/>
      <c r="L167" s="13">
        <v>-1.65</v>
      </c>
      <c r="M167" s="6" t="s">
        <v>6</v>
      </c>
      <c r="N167" s="6" t="str">
        <f>VLOOKUP(F167,[2]Sheet1!$D$1:$F$65536,3,FALSE)</f>
        <v>SD2</v>
      </c>
      <c r="O167" s="6" t="str">
        <f>VLOOKUP(F167,[2]Sheet1!$D$1:$G$65536,2,FALSE)</f>
        <v>ADUL</v>
      </c>
      <c r="P167" s="6">
        <v>1001268</v>
      </c>
      <c r="Q167" s="7">
        <v>45744</v>
      </c>
      <c r="R167" s="6">
        <v>242783</v>
      </c>
      <c r="S167" s="8" t="s">
        <v>7</v>
      </c>
      <c r="T167" s="6" t="s">
        <v>8</v>
      </c>
    </row>
    <row r="168" spans="1:20" s="6" customFormat="1" ht="14.25" customHeight="1" x14ac:dyDescent="0.25">
      <c r="A168" s="9" t="s">
        <v>0</v>
      </c>
      <c r="B168" s="10">
        <v>45732</v>
      </c>
      <c r="C168" s="11" t="s">
        <v>660</v>
      </c>
      <c r="D168" s="11" t="s">
        <v>661</v>
      </c>
      <c r="E168" s="11">
        <v>451814130</v>
      </c>
      <c r="F168" s="11" t="s">
        <v>662</v>
      </c>
      <c r="G168" s="11" t="s">
        <v>663</v>
      </c>
      <c r="H168" s="11" t="s">
        <v>664</v>
      </c>
      <c r="I168" s="10">
        <v>45721</v>
      </c>
      <c r="J168" s="12"/>
      <c r="K168" s="13"/>
      <c r="L168" s="13">
        <v>-1.65</v>
      </c>
      <c r="M168" s="6" t="s">
        <v>6</v>
      </c>
      <c r="N168" s="6" t="str">
        <f>VLOOKUP(F168,[2]Sheet1!$D$1:$F$65536,3,FALSE)</f>
        <v>SD2</v>
      </c>
      <c r="O168" s="6" t="str">
        <f>VLOOKUP(F168,[2]Sheet1!$D$1:$G$65536,2,FALSE)</f>
        <v>ADUL</v>
      </c>
      <c r="P168" s="6">
        <v>1001268</v>
      </c>
      <c r="Q168" s="7">
        <v>45744</v>
      </c>
      <c r="R168" s="6">
        <v>242783</v>
      </c>
      <c r="S168" s="8" t="s">
        <v>7</v>
      </c>
      <c r="T168" s="6" t="s">
        <v>8</v>
      </c>
    </row>
    <row r="169" spans="1:20" s="6" customFormat="1" ht="13.5" customHeight="1" x14ac:dyDescent="0.25">
      <c r="A169" s="9" t="s">
        <v>0</v>
      </c>
      <c r="B169" s="10">
        <v>45711</v>
      </c>
      <c r="C169" s="11" t="s">
        <v>665</v>
      </c>
      <c r="D169" s="11" t="s">
        <v>666</v>
      </c>
      <c r="E169" s="11">
        <v>450840622</v>
      </c>
      <c r="F169" s="11" t="s">
        <v>667</v>
      </c>
      <c r="G169" s="11" t="s">
        <v>668</v>
      </c>
      <c r="H169" s="11" t="s">
        <v>669</v>
      </c>
      <c r="I169" s="10">
        <v>45700</v>
      </c>
      <c r="J169" s="12"/>
      <c r="K169" s="13"/>
      <c r="L169" s="13">
        <v>-1.65</v>
      </c>
      <c r="M169" s="6" t="s">
        <v>6</v>
      </c>
      <c r="N169" s="6" t="str">
        <f>VLOOKUP(F169,[2]Sheet1!$D$1:$F$65536,3,FALSE)</f>
        <v>SD2</v>
      </c>
      <c r="O169" s="6" t="str">
        <f>VLOOKUP(F169,[2]Sheet1!$D$1:$G$65536,2,FALSE)</f>
        <v>ADUL</v>
      </c>
      <c r="P169" s="6">
        <v>1001268</v>
      </c>
      <c r="Q169" s="7">
        <v>45744</v>
      </c>
      <c r="R169" s="6">
        <v>242783</v>
      </c>
      <c r="S169" s="8" t="s">
        <v>7</v>
      </c>
      <c r="T169" s="6" t="s">
        <v>8</v>
      </c>
    </row>
    <row r="170" spans="1:20" s="6" customFormat="1" ht="13.5" customHeight="1" x14ac:dyDescent="0.25">
      <c r="A170" s="9" t="s">
        <v>0</v>
      </c>
      <c r="B170" s="10">
        <v>45732</v>
      </c>
      <c r="C170" s="11" t="s">
        <v>49</v>
      </c>
      <c r="D170" s="11" t="s">
        <v>670</v>
      </c>
      <c r="E170" s="11">
        <v>451773712</v>
      </c>
      <c r="F170" s="11" t="s">
        <v>671</v>
      </c>
      <c r="G170" s="11" t="s">
        <v>672</v>
      </c>
      <c r="H170" s="11" t="s">
        <v>53</v>
      </c>
      <c r="I170" s="10">
        <v>45720</v>
      </c>
      <c r="J170" s="12"/>
      <c r="K170" s="13"/>
      <c r="L170" s="13">
        <v>-1.65</v>
      </c>
      <c r="M170" s="6" t="s">
        <v>6</v>
      </c>
      <c r="N170" s="6" t="str">
        <f>VLOOKUP(F170,[2]Sheet1!$D$1:$F$65536,3,FALSE)</f>
        <v>SD2</v>
      </c>
      <c r="O170" s="6" t="str">
        <f>VLOOKUP(F170,[2]Sheet1!$D$1:$G$65536,2,FALSE)</f>
        <v>ADUL</v>
      </c>
      <c r="P170" s="6">
        <v>1001268</v>
      </c>
      <c r="Q170" s="7">
        <v>45744</v>
      </c>
      <c r="R170" s="6">
        <v>242783</v>
      </c>
      <c r="S170" s="8" t="s">
        <v>7</v>
      </c>
      <c r="T170" s="6" t="s">
        <v>8</v>
      </c>
    </row>
    <row r="171" spans="1:20" s="6" customFormat="1" ht="13.5" customHeight="1" x14ac:dyDescent="0.25">
      <c r="A171" s="9" t="s">
        <v>0</v>
      </c>
      <c r="B171" s="10">
        <v>45725</v>
      </c>
      <c r="C171" s="11" t="s">
        <v>206</v>
      </c>
      <c r="D171" s="11" t="s">
        <v>673</v>
      </c>
      <c r="E171" s="11">
        <v>451736195</v>
      </c>
      <c r="F171" s="11" t="s">
        <v>674</v>
      </c>
      <c r="G171" s="11" t="s">
        <v>675</v>
      </c>
      <c r="H171" s="11" t="s">
        <v>210</v>
      </c>
      <c r="I171" s="10">
        <v>45719</v>
      </c>
      <c r="J171" s="12"/>
      <c r="K171" s="13"/>
      <c r="L171" s="13">
        <v>-1.65</v>
      </c>
      <c r="M171" s="6" t="s">
        <v>6</v>
      </c>
      <c r="N171" s="6" t="str">
        <f>VLOOKUP(F171,[2]Sheet1!$D$1:$F$65536,3,FALSE)</f>
        <v>SD2</v>
      </c>
      <c r="O171" s="6" t="str">
        <f>VLOOKUP(F171,[2]Sheet1!$D$1:$G$65536,2,FALSE)</f>
        <v>ADUL</v>
      </c>
      <c r="P171" s="6">
        <v>1001268</v>
      </c>
      <c r="Q171" s="7">
        <v>45744</v>
      </c>
      <c r="R171" s="6">
        <v>242783</v>
      </c>
      <c r="S171" s="8" t="s">
        <v>7</v>
      </c>
      <c r="T171" s="6" t="s">
        <v>8</v>
      </c>
    </row>
    <row r="172" spans="1:20" s="6" customFormat="1" ht="13.5" customHeight="1" x14ac:dyDescent="0.25">
      <c r="A172" s="9" t="s">
        <v>0</v>
      </c>
      <c r="B172" s="10">
        <v>45725</v>
      </c>
      <c r="C172" s="11" t="s">
        <v>627</v>
      </c>
      <c r="D172" s="11" t="s">
        <v>676</v>
      </c>
      <c r="E172" s="11">
        <v>451477125</v>
      </c>
      <c r="F172" s="11" t="s">
        <v>677</v>
      </c>
      <c r="G172" s="11" t="s">
        <v>678</v>
      </c>
      <c r="H172" s="11" t="s">
        <v>631</v>
      </c>
      <c r="I172" s="10">
        <v>45713</v>
      </c>
      <c r="J172" s="12"/>
      <c r="K172" s="13"/>
      <c r="L172" s="13">
        <v>-1.65</v>
      </c>
      <c r="M172" s="6" t="s">
        <v>6</v>
      </c>
      <c r="N172" s="6" t="str">
        <f>VLOOKUP(F172,[2]Sheet1!$D$1:$F$65536,3,FALSE)</f>
        <v>SD2</v>
      </c>
      <c r="O172" s="6" t="str">
        <f>VLOOKUP(F172,[2]Sheet1!$D$1:$G$65536,2,FALSE)</f>
        <v>ADUL</v>
      </c>
      <c r="P172" s="6">
        <v>1001268</v>
      </c>
      <c r="Q172" s="7">
        <v>45744</v>
      </c>
      <c r="R172" s="6">
        <v>242783</v>
      </c>
      <c r="S172" s="8" t="s">
        <v>7</v>
      </c>
      <c r="T172" s="6" t="s">
        <v>8</v>
      </c>
    </row>
    <row r="173" spans="1:20" s="6" customFormat="1" ht="14.25" customHeight="1" x14ac:dyDescent="0.25">
      <c r="A173" s="9" t="s">
        <v>0</v>
      </c>
      <c r="B173" s="10">
        <v>45732</v>
      </c>
      <c r="C173" s="11" t="s">
        <v>34</v>
      </c>
      <c r="D173" s="11" t="s">
        <v>679</v>
      </c>
      <c r="E173" s="11">
        <v>451974058</v>
      </c>
      <c r="F173" s="11" t="s">
        <v>36</v>
      </c>
      <c r="G173" s="11" t="s">
        <v>37</v>
      </c>
      <c r="H173" s="11" t="s">
        <v>38</v>
      </c>
      <c r="I173" s="10">
        <v>45724</v>
      </c>
      <c r="J173" s="12"/>
      <c r="K173" s="13"/>
      <c r="L173" s="13">
        <v>-1.65</v>
      </c>
      <c r="M173" s="6" t="s">
        <v>6</v>
      </c>
      <c r="N173" s="6" t="str">
        <f>VLOOKUP(F173,[2]Sheet1!$D$1:$F$65536,3,FALSE)</f>
        <v>SD2</v>
      </c>
      <c r="O173" s="6" t="str">
        <f>VLOOKUP(F173,[2]Sheet1!$D$1:$G$65536,2,FALSE)</f>
        <v>WIN</v>
      </c>
      <c r="P173" s="6">
        <v>1001268</v>
      </c>
      <c r="Q173" s="7">
        <v>45744</v>
      </c>
      <c r="R173" s="6">
        <v>242783</v>
      </c>
      <c r="S173" s="8" t="s">
        <v>7</v>
      </c>
      <c r="T173" s="6" t="s">
        <v>8</v>
      </c>
    </row>
    <row r="174" spans="1:20" s="6" customFormat="1" ht="13.5" customHeight="1" x14ac:dyDescent="0.25">
      <c r="A174" s="9" t="s">
        <v>0</v>
      </c>
      <c r="B174" s="10">
        <v>45711</v>
      </c>
      <c r="C174" s="11" t="s">
        <v>680</v>
      </c>
      <c r="D174" s="11" t="s">
        <v>681</v>
      </c>
      <c r="E174" s="11">
        <v>451085946</v>
      </c>
      <c r="F174" s="11" t="s">
        <v>682</v>
      </c>
      <c r="G174" s="11" t="s">
        <v>683</v>
      </c>
      <c r="H174" s="11" t="s">
        <v>684</v>
      </c>
      <c r="I174" s="10">
        <v>45705</v>
      </c>
      <c r="J174" s="12"/>
      <c r="K174" s="13"/>
      <c r="L174" s="13">
        <v>-1.65</v>
      </c>
      <c r="M174" s="6" t="s">
        <v>6</v>
      </c>
      <c r="N174" s="6" t="str">
        <f>VLOOKUP(F174,[2]Sheet1!$D$1:$F$65536,3,FALSE)</f>
        <v>SD2</v>
      </c>
      <c r="O174" s="6" t="str">
        <f>VLOOKUP(F174,[2]Sheet1!$D$1:$G$65536,2,FALSE)</f>
        <v>BATH</v>
      </c>
      <c r="P174" s="6">
        <v>1001268</v>
      </c>
      <c r="Q174" s="7">
        <v>45744</v>
      </c>
      <c r="R174" s="6">
        <v>242783</v>
      </c>
      <c r="S174" s="8" t="s">
        <v>7</v>
      </c>
      <c r="T174" s="6" t="s">
        <v>8</v>
      </c>
    </row>
    <row r="175" spans="1:20" s="6" customFormat="1" ht="13.5" customHeight="1" x14ac:dyDescent="0.25">
      <c r="A175" s="9" t="s">
        <v>0</v>
      </c>
      <c r="B175" s="10">
        <v>45732</v>
      </c>
      <c r="C175" s="11" t="s">
        <v>206</v>
      </c>
      <c r="D175" s="11" t="s">
        <v>685</v>
      </c>
      <c r="E175" s="11">
        <v>451883002</v>
      </c>
      <c r="F175" s="11" t="s">
        <v>686</v>
      </c>
      <c r="G175" s="11" t="s">
        <v>687</v>
      </c>
      <c r="H175" s="11" t="s">
        <v>210</v>
      </c>
      <c r="I175" s="10">
        <v>45722</v>
      </c>
      <c r="J175" s="12"/>
      <c r="K175" s="13"/>
      <c r="L175" s="13">
        <v>-1.65</v>
      </c>
      <c r="M175" s="6" t="s">
        <v>6</v>
      </c>
      <c r="N175" s="6" t="str">
        <f>VLOOKUP(F175,[2]Sheet1!$D$1:$F$65536,3,FALSE)</f>
        <v>SD2</v>
      </c>
      <c r="O175" s="6" t="str">
        <f>VLOOKUP(F175,[2]Sheet1!$D$1:$G$65536,2,FALSE)</f>
        <v>ADUL</v>
      </c>
      <c r="P175" s="6">
        <v>1001268</v>
      </c>
      <c r="Q175" s="7">
        <v>45744</v>
      </c>
      <c r="R175" s="6">
        <v>242783</v>
      </c>
      <c r="S175" s="8" t="s">
        <v>7</v>
      </c>
      <c r="T175" s="6" t="s">
        <v>8</v>
      </c>
    </row>
    <row r="176" spans="1:20" s="6" customFormat="1" ht="13.5" customHeight="1" x14ac:dyDescent="0.25">
      <c r="A176" s="9" t="s">
        <v>0</v>
      </c>
      <c r="B176" s="10">
        <v>45725</v>
      </c>
      <c r="C176" s="11" t="s">
        <v>688</v>
      </c>
      <c r="D176" s="11" t="s">
        <v>689</v>
      </c>
      <c r="E176" s="11">
        <v>451430821</v>
      </c>
      <c r="F176" s="11" t="s">
        <v>690</v>
      </c>
      <c r="G176" s="11" t="s">
        <v>691</v>
      </c>
      <c r="H176" s="11" t="s">
        <v>692</v>
      </c>
      <c r="I176" s="10">
        <v>45712</v>
      </c>
      <c r="J176" s="12"/>
      <c r="K176" s="13"/>
      <c r="L176" s="13">
        <v>-1.65</v>
      </c>
      <c r="M176" s="6" t="s">
        <v>6</v>
      </c>
      <c r="N176" s="6" t="str">
        <f>VLOOKUP(F176,[2]Sheet1!$D$1:$F$65536,3,FALSE)</f>
        <v>SD2</v>
      </c>
      <c r="O176" s="6" t="str">
        <f>VLOOKUP(F176,[2]Sheet1!$D$1:$G$65536,2,FALSE)</f>
        <v>ADUL</v>
      </c>
      <c r="P176" s="6">
        <v>1001268</v>
      </c>
      <c r="Q176" s="7">
        <v>45744</v>
      </c>
      <c r="R176" s="6">
        <v>242783</v>
      </c>
      <c r="S176" s="8" t="s">
        <v>7</v>
      </c>
      <c r="T176" s="6" t="s">
        <v>8</v>
      </c>
    </row>
    <row r="177" spans="1:20" s="6" customFormat="1" ht="13.5" customHeight="1" x14ac:dyDescent="0.25">
      <c r="A177" s="9" t="s">
        <v>0</v>
      </c>
      <c r="B177" s="10">
        <v>45732</v>
      </c>
      <c r="C177" s="11" t="s">
        <v>693</v>
      </c>
      <c r="D177" s="11" t="s">
        <v>694</v>
      </c>
      <c r="E177" s="11">
        <v>451832919</v>
      </c>
      <c r="F177" s="11" t="s">
        <v>695</v>
      </c>
      <c r="G177" s="11" t="s">
        <v>696</v>
      </c>
      <c r="H177" s="11" t="s">
        <v>697</v>
      </c>
      <c r="I177" s="10">
        <v>45721</v>
      </c>
      <c r="J177" s="12"/>
      <c r="K177" s="13"/>
      <c r="L177" s="13">
        <v>-1.65</v>
      </c>
      <c r="M177" s="6" t="s">
        <v>6</v>
      </c>
      <c r="N177" s="6" t="str">
        <f>VLOOKUP(F177,[2]Sheet1!$D$1:$F$65536,3,FALSE)</f>
        <v>SD2</v>
      </c>
      <c r="O177" s="6" t="str">
        <f>VLOOKUP(F177,[2]Sheet1!$D$1:$G$65536,2,FALSE)</f>
        <v>ADUL</v>
      </c>
      <c r="P177" s="6">
        <v>1001268</v>
      </c>
      <c r="Q177" s="7">
        <v>45744</v>
      </c>
      <c r="R177" s="6">
        <v>242783</v>
      </c>
      <c r="S177" s="8" t="s">
        <v>7</v>
      </c>
      <c r="T177" s="6" t="s">
        <v>8</v>
      </c>
    </row>
    <row r="178" spans="1:20" s="6" customFormat="1" ht="14.25" customHeight="1" x14ac:dyDescent="0.25">
      <c r="A178" s="9" t="s">
        <v>0</v>
      </c>
      <c r="B178" s="10">
        <v>45711</v>
      </c>
      <c r="C178" s="11" t="s">
        <v>19</v>
      </c>
      <c r="D178" s="11" t="s">
        <v>698</v>
      </c>
      <c r="E178" s="11">
        <v>450941374</v>
      </c>
      <c r="F178" s="11" t="s">
        <v>699</v>
      </c>
      <c r="G178" s="11" t="s">
        <v>700</v>
      </c>
      <c r="H178" s="11" t="s">
        <v>23</v>
      </c>
      <c r="I178" s="10">
        <v>45702</v>
      </c>
      <c r="J178" s="12"/>
      <c r="K178" s="13"/>
      <c r="L178" s="13">
        <v>-1.65</v>
      </c>
      <c r="M178" s="6" t="s">
        <v>6</v>
      </c>
      <c r="N178" s="6" t="str">
        <f>VLOOKUP(F178,[2]Sheet1!$D$1:$F$65536,3,FALSE)</f>
        <v>SD2</v>
      </c>
      <c r="O178" s="6" t="str">
        <f>VLOOKUP(F178,[2]Sheet1!$D$1:$G$65536,2,FALSE)</f>
        <v>BASI</v>
      </c>
      <c r="P178" s="6">
        <v>1001268</v>
      </c>
      <c r="Q178" s="7">
        <v>45744</v>
      </c>
      <c r="R178" s="6">
        <v>242783</v>
      </c>
      <c r="S178" s="8" t="s">
        <v>7</v>
      </c>
      <c r="T178" s="6" t="s">
        <v>8</v>
      </c>
    </row>
    <row r="179" spans="1:20" s="6" customFormat="1" ht="13.5" customHeight="1" x14ac:dyDescent="0.25">
      <c r="A179" s="9" t="s">
        <v>0</v>
      </c>
      <c r="B179" s="10">
        <v>45732</v>
      </c>
      <c r="C179" s="11" t="s">
        <v>627</v>
      </c>
      <c r="D179" s="11" t="s">
        <v>701</v>
      </c>
      <c r="E179" s="11">
        <v>451918354</v>
      </c>
      <c r="F179" s="11" t="s">
        <v>702</v>
      </c>
      <c r="G179" s="11" t="s">
        <v>703</v>
      </c>
      <c r="H179" s="11" t="s">
        <v>631</v>
      </c>
      <c r="I179" s="10">
        <v>45723</v>
      </c>
      <c r="J179" s="12"/>
      <c r="K179" s="13"/>
      <c r="L179" s="13">
        <v>-1.65</v>
      </c>
      <c r="M179" s="6" t="s">
        <v>6</v>
      </c>
      <c r="N179" s="6" t="str">
        <f>VLOOKUP(F179,[2]Sheet1!$D$1:$F$65536,3,FALSE)</f>
        <v>SD2</v>
      </c>
      <c r="O179" s="6" t="str">
        <f>VLOOKUP(F179,[2]Sheet1!$D$1:$G$65536,2,FALSE)</f>
        <v>ADUL</v>
      </c>
      <c r="P179" s="6">
        <v>1001268</v>
      </c>
      <c r="Q179" s="7">
        <v>45744</v>
      </c>
      <c r="R179" s="6">
        <v>242783</v>
      </c>
      <c r="S179" s="8" t="s">
        <v>7</v>
      </c>
      <c r="T179" s="6" t="s">
        <v>8</v>
      </c>
    </row>
    <row r="180" spans="1:20" s="6" customFormat="1" ht="13.5" customHeight="1" x14ac:dyDescent="0.25">
      <c r="A180" s="9" t="s">
        <v>0</v>
      </c>
      <c r="B180" s="10">
        <v>45725</v>
      </c>
      <c r="C180" s="11"/>
      <c r="D180" s="11" t="s">
        <v>704</v>
      </c>
      <c r="E180" s="11">
        <v>451701220</v>
      </c>
      <c r="F180" s="11" t="s">
        <v>705</v>
      </c>
      <c r="G180" s="11"/>
      <c r="H180" s="11"/>
      <c r="I180" s="10"/>
      <c r="J180" s="12"/>
      <c r="K180" s="13"/>
      <c r="L180" s="13">
        <v>-1.65</v>
      </c>
      <c r="M180" s="6" t="s">
        <v>6</v>
      </c>
      <c r="N180" s="6" t="str">
        <f>VLOOKUP(F180,[2]Sheet1!$D$1:$F$65536,3,FALSE)</f>
        <v>SD2</v>
      </c>
      <c r="O180" s="6" t="str">
        <f>VLOOKUP(F180,[2]Sheet1!$D$1:$G$65536,2,FALSE)</f>
        <v>BATH</v>
      </c>
      <c r="P180" s="6">
        <v>1001268</v>
      </c>
      <c r="Q180" s="7">
        <v>45744</v>
      </c>
      <c r="R180" s="6">
        <v>242783</v>
      </c>
      <c r="S180" s="8" t="s">
        <v>7</v>
      </c>
      <c r="T180" s="6" t="s">
        <v>8</v>
      </c>
    </row>
    <row r="181" spans="1:20" s="6" customFormat="1" ht="13.5" customHeight="1" x14ac:dyDescent="0.25">
      <c r="A181" s="9" t="s">
        <v>0</v>
      </c>
      <c r="B181" s="10">
        <v>45732</v>
      </c>
      <c r="C181" s="11" t="s">
        <v>706</v>
      </c>
      <c r="D181" s="11" t="s">
        <v>707</v>
      </c>
      <c r="E181" s="11">
        <v>451769746</v>
      </c>
      <c r="F181" s="11" t="s">
        <v>708</v>
      </c>
      <c r="G181" s="11" t="s">
        <v>709</v>
      </c>
      <c r="H181" s="11" t="s">
        <v>710</v>
      </c>
      <c r="I181" s="10">
        <v>45720</v>
      </c>
      <c r="J181" s="12"/>
      <c r="K181" s="13"/>
      <c r="L181" s="13">
        <v>-1.65</v>
      </c>
      <c r="M181" s="6" t="s">
        <v>6</v>
      </c>
      <c r="N181" s="6" t="str">
        <f>VLOOKUP(F181,[2]Sheet1!$D$1:$F$65536,3,FALSE)</f>
        <v>SD2</v>
      </c>
      <c r="O181" s="6" t="str">
        <f>VLOOKUP(F181,[2]Sheet1!$D$1:$G$65536,2,FALSE)</f>
        <v>ADUL</v>
      </c>
      <c r="P181" s="6">
        <v>1001268</v>
      </c>
      <c r="Q181" s="7">
        <v>45744</v>
      </c>
      <c r="R181" s="6">
        <v>242783</v>
      </c>
      <c r="S181" s="8" t="s">
        <v>7</v>
      </c>
      <c r="T181" s="6" t="s">
        <v>8</v>
      </c>
    </row>
    <row r="182" spans="1:20" s="6" customFormat="1" ht="13.5" customHeight="1" x14ac:dyDescent="0.25">
      <c r="A182" s="9" t="s">
        <v>0</v>
      </c>
      <c r="B182" s="10">
        <v>45732</v>
      </c>
      <c r="C182" s="11" t="s">
        <v>711</v>
      </c>
      <c r="D182" s="11" t="s">
        <v>712</v>
      </c>
      <c r="E182" s="11">
        <v>451794683</v>
      </c>
      <c r="F182" s="11" t="s">
        <v>713</v>
      </c>
      <c r="G182" s="11" t="s">
        <v>714</v>
      </c>
      <c r="H182" s="11" t="s">
        <v>715</v>
      </c>
      <c r="I182" s="10">
        <v>45720</v>
      </c>
      <c r="J182" s="12"/>
      <c r="K182" s="13"/>
      <c r="L182" s="13">
        <v>-1.65</v>
      </c>
      <c r="M182" s="6" t="s">
        <v>6</v>
      </c>
      <c r="N182" s="6" t="str">
        <f>VLOOKUP(F182,[2]Sheet1!$D$1:$F$65536,3,FALSE)</f>
        <v>SD2</v>
      </c>
      <c r="O182" s="6" t="str">
        <f>VLOOKUP(F182,[2]Sheet1!$D$1:$G$65536,2,FALSE)</f>
        <v>WIN</v>
      </c>
      <c r="P182" s="6">
        <v>1001268</v>
      </c>
      <c r="Q182" s="7">
        <v>45744</v>
      </c>
      <c r="R182" s="6">
        <v>242783</v>
      </c>
      <c r="S182" s="8" t="s">
        <v>7</v>
      </c>
      <c r="T182" s="6" t="s">
        <v>8</v>
      </c>
    </row>
    <row r="183" spans="1:20" s="6" customFormat="1" ht="14.25" customHeight="1" x14ac:dyDescent="0.25">
      <c r="A183" s="9" t="s">
        <v>0</v>
      </c>
      <c r="B183" s="10">
        <v>45725</v>
      </c>
      <c r="C183" s="11" t="s">
        <v>158</v>
      </c>
      <c r="D183" s="11" t="s">
        <v>716</v>
      </c>
      <c r="E183" s="11">
        <v>451654485</v>
      </c>
      <c r="F183" s="11" t="s">
        <v>717</v>
      </c>
      <c r="G183" s="11" t="s">
        <v>718</v>
      </c>
      <c r="H183" s="11" t="s">
        <v>162</v>
      </c>
      <c r="I183" s="10">
        <v>45717</v>
      </c>
      <c r="J183" s="12"/>
      <c r="K183" s="13"/>
      <c r="L183" s="13">
        <v>-1.65</v>
      </c>
      <c r="M183" s="6" t="s">
        <v>6</v>
      </c>
      <c r="N183" s="6" t="str">
        <f>VLOOKUP(F183,[2]Sheet1!$D$1:$F$65536,3,FALSE)</f>
        <v>SD2</v>
      </c>
      <c r="O183" s="6" t="str">
        <f>VLOOKUP(F183,[2]Sheet1!$D$1:$G$65536,2,FALSE)</f>
        <v>ADUL</v>
      </c>
      <c r="P183" s="6">
        <v>1001268</v>
      </c>
      <c r="Q183" s="7">
        <v>45744</v>
      </c>
      <c r="R183" s="6">
        <v>242783</v>
      </c>
      <c r="S183" s="8" t="s">
        <v>7</v>
      </c>
      <c r="T183" s="6" t="s">
        <v>8</v>
      </c>
    </row>
    <row r="184" spans="1:20" s="6" customFormat="1" ht="13.5" customHeight="1" x14ac:dyDescent="0.25">
      <c r="A184" s="9" t="s">
        <v>0</v>
      </c>
      <c r="B184" s="10">
        <v>45711</v>
      </c>
      <c r="C184" s="11" t="s">
        <v>44</v>
      </c>
      <c r="D184" s="11" t="s">
        <v>719</v>
      </c>
      <c r="E184" s="11">
        <v>451129106</v>
      </c>
      <c r="F184" s="11" t="s">
        <v>720</v>
      </c>
      <c r="G184" s="11" t="s">
        <v>721</v>
      </c>
      <c r="H184" s="11" t="s">
        <v>48</v>
      </c>
      <c r="I184" s="10">
        <v>45705</v>
      </c>
      <c r="J184" s="12"/>
      <c r="K184" s="13"/>
      <c r="L184" s="13">
        <v>-1.65</v>
      </c>
      <c r="M184" s="6" t="s">
        <v>6</v>
      </c>
      <c r="N184" s="6" t="str">
        <f>VLOOKUP(F184,[2]Sheet1!$D$1:$F$65536,3,FALSE)</f>
        <v>SD2</v>
      </c>
      <c r="O184" s="6" t="str">
        <f>VLOOKUP(F184,[2]Sheet1!$D$1:$G$65536,2,FALSE)</f>
        <v>ADUL</v>
      </c>
      <c r="P184" s="6">
        <v>1001268</v>
      </c>
      <c r="Q184" s="7">
        <v>45744</v>
      </c>
      <c r="R184" s="6">
        <v>242783</v>
      </c>
      <c r="S184" s="8" t="s">
        <v>7</v>
      </c>
      <c r="T184" s="6" t="s">
        <v>8</v>
      </c>
    </row>
    <row r="185" spans="1:20" s="6" customFormat="1" ht="13.5" customHeight="1" x14ac:dyDescent="0.25">
      <c r="A185" s="9" t="s">
        <v>0</v>
      </c>
      <c r="B185" s="10">
        <v>45711</v>
      </c>
      <c r="C185" s="11"/>
      <c r="D185" s="11" t="s">
        <v>722</v>
      </c>
      <c r="E185" s="11">
        <v>450820306</v>
      </c>
      <c r="F185" s="11" t="s">
        <v>723</v>
      </c>
      <c r="G185" s="11"/>
      <c r="H185" s="11"/>
      <c r="I185" s="10"/>
      <c r="J185" s="12"/>
      <c r="K185" s="13"/>
      <c r="L185" s="13">
        <v>-1.65</v>
      </c>
      <c r="M185" s="6" t="s">
        <v>6</v>
      </c>
      <c r="N185" s="6" t="str">
        <f>VLOOKUP(F185,[2]Sheet1!$D$1:$F$65536,3,FALSE)</f>
        <v>SD2</v>
      </c>
      <c r="O185" s="6" t="str">
        <f>VLOOKUP(F185,[2]Sheet1!$D$1:$G$65536,2,FALSE)</f>
        <v>BATH</v>
      </c>
      <c r="P185" s="6">
        <v>1001268</v>
      </c>
      <c r="Q185" s="7">
        <v>45744</v>
      </c>
      <c r="R185" s="6">
        <v>242783</v>
      </c>
      <c r="S185" s="8" t="s">
        <v>7</v>
      </c>
      <c r="T185" s="6" t="s">
        <v>8</v>
      </c>
    </row>
    <row r="186" spans="1:20" s="6" customFormat="1" ht="13.5" customHeight="1" x14ac:dyDescent="0.25">
      <c r="A186" s="9" t="s">
        <v>0</v>
      </c>
      <c r="B186" s="10">
        <v>45732</v>
      </c>
      <c r="C186" s="11" t="s">
        <v>531</v>
      </c>
      <c r="D186" s="11" t="s">
        <v>724</v>
      </c>
      <c r="E186" s="11">
        <v>451822902</v>
      </c>
      <c r="F186" s="11" t="s">
        <v>725</v>
      </c>
      <c r="G186" s="11" t="s">
        <v>726</v>
      </c>
      <c r="H186" s="11" t="s">
        <v>535</v>
      </c>
      <c r="I186" s="10">
        <v>45721</v>
      </c>
      <c r="J186" s="12"/>
      <c r="K186" s="13"/>
      <c r="L186" s="13">
        <v>-1.65</v>
      </c>
      <c r="M186" s="6" t="s">
        <v>6</v>
      </c>
      <c r="N186" s="6" t="str">
        <f>VLOOKUP(F186,[2]Sheet1!$D$1:$F$65536,3,FALSE)</f>
        <v>SD2</v>
      </c>
      <c r="O186" s="6" t="str">
        <f>VLOOKUP(F186,[2]Sheet1!$D$1:$G$65536,2,FALSE)</f>
        <v>ADUL</v>
      </c>
      <c r="P186" s="6">
        <v>1001268</v>
      </c>
      <c r="Q186" s="7">
        <v>45744</v>
      </c>
      <c r="R186" s="6">
        <v>242783</v>
      </c>
      <c r="S186" s="8" t="s">
        <v>7</v>
      </c>
      <c r="T186" s="6" t="s">
        <v>8</v>
      </c>
    </row>
    <row r="187" spans="1:20" s="6" customFormat="1" ht="13.5" customHeight="1" x14ac:dyDescent="0.25">
      <c r="A187" s="9" t="s">
        <v>0</v>
      </c>
      <c r="B187" s="10">
        <v>45725</v>
      </c>
      <c r="C187" s="11" t="s">
        <v>727</v>
      </c>
      <c r="D187" s="11" t="s">
        <v>728</v>
      </c>
      <c r="E187" s="11">
        <v>451670253</v>
      </c>
      <c r="F187" s="11" t="s">
        <v>729</v>
      </c>
      <c r="G187" s="11" t="s">
        <v>730</v>
      </c>
      <c r="H187" s="11" t="s">
        <v>731</v>
      </c>
      <c r="I187" s="10">
        <v>45718</v>
      </c>
      <c r="J187" s="12"/>
      <c r="K187" s="13"/>
      <c r="L187" s="13">
        <v>-1.65</v>
      </c>
      <c r="M187" s="6" t="s">
        <v>6</v>
      </c>
      <c r="N187" s="6" t="str">
        <f>VLOOKUP(F187,[2]Sheet1!$D$1:$F$65536,3,FALSE)</f>
        <v>SD2</v>
      </c>
      <c r="O187" s="6" t="str">
        <f>VLOOKUP(F187,[2]Sheet1!$D$1:$G$65536,2,FALSE)</f>
        <v>ADUL</v>
      </c>
      <c r="P187" s="6">
        <v>1001268</v>
      </c>
      <c r="Q187" s="7">
        <v>45744</v>
      </c>
      <c r="R187" s="6">
        <v>242783</v>
      </c>
      <c r="S187" s="8" t="s">
        <v>7</v>
      </c>
      <c r="T187" s="6" t="s">
        <v>8</v>
      </c>
    </row>
    <row r="188" spans="1:20" s="6" customFormat="1" ht="14.25" customHeight="1" x14ac:dyDescent="0.25">
      <c r="A188" s="9" t="s">
        <v>0</v>
      </c>
      <c r="B188" s="10">
        <v>45732</v>
      </c>
      <c r="C188" s="11" t="s">
        <v>634</v>
      </c>
      <c r="D188" s="11" t="s">
        <v>732</v>
      </c>
      <c r="E188" s="11">
        <v>451902306</v>
      </c>
      <c r="F188" s="11" t="s">
        <v>733</v>
      </c>
      <c r="G188" s="11" t="s">
        <v>734</v>
      </c>
      <c r="H188" s="11" t="s">
        <v>638</v>
      </c>
      <c r="I188" s="10">
        <v>45723</v>
      </c>
      <c r="J188" s="12"/>
      <c r="K188" s="13"/>
      <c r="L188" s="13">
        <v>-1.65</v>
      </c>
      <c r="M188" s="6" t="s">
        <v>6</v>
      </c>
      <c r="N188" s="6" t="str">
        <f>VLOOKUP(F188,[2]Sheet1!$D$1:$F$65536,3,FALSE)</f>
        <v>SD2</v>
      </c>
      <c r="O188" s="6" t="str">
        <f>VLOOKUP(F188,[2]Sheet1!$D$1:$G$65536,2,FALSE)</f>
        <v>ADUL</v>
      </c>
      <c r="P188" s="6">
        <v>1001268</v>
      </c>
      <c r="Q188" s="7">
        <v>45744</v>
      </c>
      <c r="R188" s="6">
        <v>242783</v>
      </c>
      <c r="S188" s="8" t="s">
        <v>7</v>
      </c>
      <c r="T188" s="6" t="s">
        <v>8</v>
      </c>
    </row>
    <row r="189" spans="1:20" s="6" customFormat="1" ht="13.5" customHeight="1" x14ac:dyDescent="0.25">
      <c r="A189" s="9" t="s">
        <v>0</v>
      </c>
      <c r="B189" s="10">
        <v>45732</v>
      </c>
      <c r="C189" s="11" t="s">
        <v>735</v>
      </c>
      <c r="D189" s="11" t="s">
        <v>736</v>
      </c>
      <c r="E189" s="11">
        <v>451817858</v>
      </c>
      <c r="F189" s="11" t="s">
        <v>737</v>
      </c>
      <c r="G189" s="11" t="s">
        <v>738</v>
      </c>
      <c r="H189" s="11" t="s">
        <v>739</v>
      </c>
      <c r="I189" s="10">
        <v>45721</v>
      </c>
      <c r="J189" s="12"/>
      <c r="K189" s="13"/>
      <c r="L189" s="13">
        <v>-1.65</v>
      </c>
      <c r="M189" s="6" t="s">
        <v>6</v>
      </c>
      <c r="N189" s="6" t="str">
        <f>VLOOKUP(F189,[2]Sheet1!$D$1:$F$65536,3,FALSE)</f>
        <v>SD2</v>
      </c>
      <c r="O189" s="6" t="str">
        <f>VLOOKUP(F189,[2]Sheet1!$D$1:$G$65536,2,FALSE)</f>
        <v>BATH</v>
      </c>
      <c r="P189" s="6">
        <v>1001268</v>
      </c>
      <c r="Q189" s="7">
        <v>45744</v>
      </c>
      <c r="R189" s="6">
        <v>242783</v>
      </c>
      <c r="S189" s="8" t="s">
        <v>7</v>
      </c>
      <c r="T189" s="6" t="s">
        <v>8</v>
      </c>
    </row>
    <row r="190" spans="1:20" s="6" customFormat="1" ht="13.5" customHeight="1" x14ac:dyDescent="0.25">
      <c r="A190" s="9" t="s">
        <v>0</v>
      </c>
      <c r="B190" s="10">
        <v>45732</v>
      </c>
      <c r="C190" s="11" t="s">
        <v>740</v>
      </c>
      <c r="D190" s="11" t="s">
        <v>741</v>
      </c>
      <c r="E190" s="11">
        <v>452023434</v>
      </c>
      <c r="F190" s="11" t="s">
        <v>742</v>
      </c>
      <c r="G190" s="11" t="s">
        <v>743</v>
      </c>
      <c r="H190" s="11" t="s">
        <v>744</v>
      </c>
      <c r="I190" s="10">
        <v>45725</v>
      </c>
      <c r="J190" s="12"/>
      <c r="K190" s="13"/>
      <c r="L190" s="13">
        <v>-1.65</v>
      </c>
      <c r="M190" s="6" t="s">
        <v>6</v>
      </c>
      <c r="N190" s="6" t="str">
        <f>VLOOKUP(F190,[2]Sheet1!$D$1:$F$65536,3,FALSE)</f>
        <v>SD2</v>
      </c>
      <c r="O190" s="6" t="str">
        <f>VLOOKUP(F190,[2]Sheet1!$D$1:$G$65536,2,FALSE)</f>
        <v>BATH</v>
      </c>
      <c r="P190" s="6">
        <v>1001268</v>
      </c>
      <c r="Q190" s="7">
        <v>45744</v>
      </c>
      <c r="R190" s="6">
        <v>242783</v>
      </c>
      <c r="S190" s="8" t="s">
        <v>7</v>
      </c>
      <c r="T190" s="6" t="s">
        <v>8</v>
      </c>
    </row>
    <row r="191" spans="1:20" s="6" customFormat="1" ht="13.5" customHeight="1" x14ac:dyDescent="0.25">
      <c r="A191" s="9" t="s">
        <v>0</v>
      </c>
      <c r="B191" s="10">
        <v>45725</v>
      </c>
      <c r="C191" s="11" t="s">
        <v>187</v>
      </c>
      <c r="D191" s="11" t="s">
        <v>745</v>
      </c>
      <c r="E191" s="11">
        <v>451358695</v>
      </c>
      <c r="F191" s="11" t="s">
        <v>746</v>
      </c>
      <c r="G191" s="11" t="s">
        <v>747</v>
      </c>
      <c r="H191" s="11" t="s">
        <v>191</v>
      </c>
      <c r="I191" s="10">
        <v>45710</v>
      </c>
      <c r="J191" s="12"/>
      <c r="K191" s="13"/>
      <c r="L191" s="13">
        <v>-1.65</v>
      </c>
      <c r="M191" s="6" t="s">
        <v>6</v>
      </c>
      <c r="N191" s="6" t="str">
        <f>VLOOKUP(F191,[2]Sheet1!$D$1:$F$65536,3,FALSE)</f>
        <v>SD2</v>
      </c>
      <c r="O191" s="6" t="str">
        <f>VLOOKUP(F191,[2]Sheet1!$D$1:$G$65536,2,FALSE)</f>
        <v>BATH</v>
      </c>
      <c r="P191" s="6">
        <v>1001268</v>
      </c>
      <c r="Q191" s="7">
        <v>45744</v>
      </c>
      <c r="R191" s="6">
        <v>242783</v>
      </c>
      <c r="S191" s="8" t="s">
        <v>7</v>
      </c>
      <c r="T191" s="6" t="s">
        <v>8</v>
      </c>
    </row>
    <row r="192" spans="1:20" s="6" customFormat="1" ht="13.5" customHeight="1" x14ac:dyDescent="0.25">
      <c r="A192" s="9" t="s">
        <v>0</v>
      </c>
      <c r="B192" s="10">
        <v>45732</v>
      </c>
      <c r="C192" s="11" t="s">
        <v>748</v>
      </c>
      <c r="D192" s="11" t="s">
        <v>749</v>
      </c>
      <c r="E192" s="11">
        <v>451771165</v>
      </c>
      <c r="F192" s="11" t="s">
        <v>750</v>
      </c>
      <c r="G192" s="11" t="s">
        <v>751</v>
      </c>
      <c r="H192" s="11" t="s">
        <v>752</v>
      </c>
      <c r="I192" s="10">
        <v>45720</v>
      </c>
      <c r="J192" s="12"/>
      <c r="K192" s="13"/>
      <c r="L192" s="13">
        <v>-1.65</v>
      </c>
      <c r="M192" s="6" t="s">
        <v>6</v>
      </c>
      <c r="N192" s="6" t="str">
        <f>VLOOKUP(F192,[2]Sheet1!$D$1:$F$65536,3,FALSE)</f>
        <v>SD2</v>
      </c>
      <c r="O192" s="6" t="str">
        <f>VLOOKUP(F192,[2]Sheet1!$D$1:$G$65536,2,FALSE)</f>
        <v>WIN</v>
      </c>
      <c r="P192" s="6">
        <v>1001268</v>
      </c>
      <c r="Q192" s="7">
        <v>45744</v>
      </c>
      <c r="R192" s="6">
        <v>242783</v>
      </c>
      <c r="S192" s="8" t="s">
        <v>7</v>
      </c>
      <c r="T192" s="6" t="s">
        <v>8</v>
      </c>
    </row>
    <row r="193" spans="1:20" s="6" customFormat="1" ht="14.25" customHeight="1" x14ac:dyDescent="0.25">
      <c r="A193" s="9" t="s">
        <v>0</v>
      </c>
      <c r="B193" s="10">
        <v>45725</v>
      </c>
      <c r="C193" s="11"/>
      <c r="D193" s="11" t="s">
        <v>753</v>
      </c>
      <c r="E193" s="11">
        <v>451700682</v>
      </c>
      <c r="F193" s="11" t="s">
        <v>754</v>
      </c>
      <c r="G193" s="11"/>
      <c r="H193" s="11"/>
      <c r="I193" s="10"/>
      <c r="J193" s="12"/>
      <c r="K193" s="13"/>
      <c r="L193" s="13">
        <v>-1.65</v>
      </c>
      <c r="M193" s="6" t="s">
        <v>6</v>
      </c>
      <c r="N193" s="6" t="str">
        <f>VLOOKUP(F193,[2]Sheet1!$D$1:$F$65536,3,FALSE)</f>
        <v>SD2</v>
      </c>
      <c r="O193" s="6" t="str">
        <f>VLOOKUP(F193,[2]Sheet1!$D$1:$G$65536,2,FALSE)</f>
        <v>BATH</v>
      </c>
      <c r="P193" s="6">
        <v>1001268</v>
      </c>
      <c r="Q193" s="7">
        <v>45744</v>
      </c>
      <c r="R193" s="6">
        <v>242783</v>
      </c>
      <c r="S193" s="8" t="s">
        <v>7</v>
      </c>
      <c r="T193" s="6" t="s">
        <v>8</v>
      </c>
    </row>
    <row r="194" spans="1:20" s="6" customFormat="1" ht="13.5" customHeight="1" x14ac:dyDescent="0.25">
      <c r="A194" s="9" t="s">
        <v>0</v>
      </c>
      <c r="B194" s="10">
        <v>45732</v>
      </c>
      <c r="C194" s="11" t="s">
        <v>74</v>
      </c>
      <c r="D194" s="11" t="s">
        <v>755</v>
      </c>
      <c r="E194" s="11">
        <v>452097932</v>
      </c>
      <c r="F194" s="11" t="s">
        <v>756</v>
      </c>
      <c r="G194" s="11" t="s">
        <v>757</v>
      </c>
      <c r="H194" s="11" t="s">
        <v>78</v>
      </c>
      <c r="I194" s="10">
        <v>45726</v>
      </c>
      <c r="J194" s="12"/>
      <c r="K194" s="13"/>
      <c r="L194" s="13">
        <v>-1.65</v>
      </c>
      <c r="M194" s="6" t="s">
        <v>6</v>
      </c>
      <c r="N194" s="6" t="str">
        <f>VLOOKUP(F194,[2]Sheet1!$D$1:$F$65536,3,FALSE)</f>
        <v>SD2</v>
      </c>
      <c r="O194" s="6" t="str">
        <f>VLOOKUP(F194,[2]Sheet1!$D$1:$G$65536,2,FALSE)</f>
        <v>ADUL</v>
      </c>
      <c r="P194" s="6">
        <v>1001268</v>
      </c>
      <c r="Q194" s="7">
        <v>45744</v>
      </c>
      <c r="R194" s="6">
        <v>242783</v>
      </c>
      <c r="S194" s="8" t="s">
        <v>7</v>
      </c>
      <c r="T194" s="6" t="s">
        <v>8</v>
      </c>
    </row>
    <row r="195" spans="1:20" s="6" customFormat="1" ht="13.5" customHeight="1" x14ac:dyDescent="0.25">
      <c r="A195" s="9" t="s">
        <v>0</v>
      </c>
      <c r="B195" s="10">
        <v>45732</v>
      </c>
      <c r="C195" s="11" t="s">
        <v>531</v>
      </c>
      <c r="D195" s="11" t="s">
        <v>758</v>
      </c>
      <c r="E195" s="11">
        <v>451886692</v>
      </c>
      <c r="F195" s="11" t="s">
        <v>759</v>
      </c>
      <c r="G195" s="11" t="s">
        <v>760</v>
      </c>
      <c r="H195" s="11" t="s">
        <v>535</v>
      </c>
      <c r="I195" s="10">
        <v>45723</v>
      </c>
      <c r="J195" s="12"/>
      <c r="K195" s="13"/>
      <c r="L195" s="13">
        <v>-1.65</v>
      </c>
      <c r="M195" s="6" t="s">
        <v>6</v>
      </c>
      <c r="N195" s="6" t="str">
        <f>VLOOKUP(F195,[2]Sheet1!$D$1:$F$65536,3,FALSE)</f>
        <v>SD2</v>
      </c>
      <c r="O195" s="6" t="str">
        <f>VLOOKUP(F195,[2]Sheet1!$D$1:$G$65536,2,FALSE)</f>
        <v>ADUL</v>
      </c>
      <c r="P195" s="6">
        <v>1001268</v>
      </c>
      <c r="Q195" s="7">
        <v>45744</v>
      </c>
      <c r="R195" s="6">
        <v>242783</v>
      </c>
      <c r="S195" s="8" t="s">
        <v>7</v>
      </c>
      <c r="T195" s="6" t="s">
        <v>8</v>
      </c>
    </row>
    <row r="196" spans="1:20" s="6" customFormat="1" ht="13.5" customHeight="1" x14ac:dyDescent="0.25">
      <c r="A196" s="9" t="s">
        <v>0</v>
      </c>
      <c r="B196" s="10">
        <v>45732</v>
      </c>
      <c r="C196" s="11" t="s">
        <v>92</v>
      </c>
      <c r="D196" s="11" t="s">
        <v>761</v>
      </c>
      <c r="E196" s="11">
        <v>451641649</v>
      </c>
      <c r="F196" s="11" t="s">
        <v>541</v>
      </c>
      <c r="G196" s="11" t="s">
        <v>542</v>
      </c>
      <c r="H196" s="11" t="s">
        <v>96</v>
      </c>
      <c r="I196" s="10">
        <v>45717</v>
      </c>
      <c r="J196" s="12"/>
      <c r="K196" s="13"/>
      <c r="L196" s="13">
        <v>-1.65</v>
      </c>
      <c r="M196" s="6" t="s">
        <v>6</v>
      </c>
      <c r="N196" s="6" t="str">
        <f>VLOOKUP(F196,[2]Sheet1!$D$1:$F$65536,3,FALSE)</f>
        <v>SD2</v>
      </c>
      <c r="O196" s="6" t="str">
        <f>VLOOKUP(F196,[2]Sheet1!$D$1:$G$65536,2,FALSE)</f>
        <v>BATH</v>
      </c>
      <c r="P196" s="6">
        <v>1001268</v>
      </c>
      <c r="Q196" s="7">
        <v>45744</v>
      </c>
      <c r="R196" s="6">
        <v>242783</v>
      </c>
      <c r="S196" s="8" t="s">
        <v>7</v>
      </c>
      <c r="T196" s="6" t="s">
        <v>8</v>
      </c>
    </row>
    <row r="197" spans="1:20" s="6" customFormat="1" ht="13.5" customHeight="1" x14ac:dyDescent="0.25">
      <c r="A197" s="9" t="s">
        <v>0</v>
      </c>
      <c r="B197" s="10">
        <v>45732</v>
      </c>
      <c r="C197" s="11" t="s">
        <v>762</v>
      </c>
      <c r="D197" s="11" t="s">
        <v>763</v>
      </c>
      <c r="E197" s="11">
        <v>451875841</v>
      </c>
      <c r="F197" s="11" t="s">
        <v>764</v>
      </c>
      <c r="G197" s="11" t="s">
        <v>765</v>
      </c>
      <c r="H197" s="11" t="s">
        <v>766</v>
      </c>
      <c r="I197" s="10">
        <v>45722</v>
      </c>
      <c r="J197" s="12"/>
      <c r="K197" s="13"/>
      <c r="L197" s="13">
        <v>-1.65</v>
      </c>
      <c r="M197" s="6" t="s">
        <v>6</v>
      </c>
      <c r="N197" s="6" t="str">
        <f>VLOOKUP(F197,[2]Sheet1!$D$1:$F$65536,3,FALSE)</f>
        <v>SD2</v>
      </c>
      <c r="O197" s="6" t="str">
        <f>VLOOKUP(F197,[2]Sheet1!$D$1:$G$65536,2,FALSE)</f>
        <v>ADUL</v>
      </c>
      <c r="P197" s="6">
        <v>1001268</v>
      </c>
      <c r="Q197" s="7">
        <v>45744</v>
      </c>
      <c r="R197" s="6">
        <v>242783</v>
      </c>
      <c r="S197" s="8" t="s">
        <v>7</v>
      </c>
      <c r="T197" s="6" t="s">
        <v>8</v>
      </c>
    </row>
    <row r="198" spans="1:20" s="6" customFormat="1" ht="14.25" customHeight="1" x14ac:dyDescent="0.25">
      <c r="A198" s="9" t="s">
        <v>0</v>
      </c>
      <c r="B198" s="10">
        <v>45732</v>
      </c>
      <c r="C198" s="11" t="s">
        <v>195</v>
      </c>
      <c r="D198" s="11" t="s">
        <v>767</v>
      </c>
      <c r="E198" s="11">
        <v>451776985</v>
      </c>
      <c r="F198" s="11" t="s">
        <v>768</v>
      </c>
      <c r="G198" s="11" t="s">
        <v>769</v>
      </c>
      <c r="H198" s="11" t="s">
        <v>199</v>
      </c>
      <c r="I198" s="10">
        <v>45720</v>
      </c>
      <c r="J198" s="12"/>
      <c r="K198" s="13"/>
      <c r="L198" s="13">
        <v>-1.65</v>
      </c>
      <c r="M198" s="6" t="s">
        <v>6</v>
      </c>
      <c r="N198" s="6" t="str">
        <f>VLOOKUP(F198,[2]Sheet1!$D$1:$F$65536,3,FALSE)</f>
        <v>SD2</v>
      </c>
      <c r="O198" s="6" t="str">
        <f>VLOOKUP(F198,[2]Sheet1!$D$1:$G$65536,2,FALSE)</f>
        <v>ADUL</v>
      </c>
      <c r="P198" s="6">
        <v>1001268</v>
      </c>
      <c r="Q198" s="7">
        <v>45744</v>
      </c>
      <c r="R198" s="6">
        <v>242783</v>
      </c>
      <c r="S198" s="8" t="s">
        <v>7</v>
      </c>
      <c r="T198" s="6" t="s">
        <v>8</v>
      </c>
    </row>
    <row r="199" spans="1:20" s="6" customFormat="1" ht="13.5" customHeight="1" x14ac:dyDescent="0.25">
      <c r="A199" s="9" t="s">
        <v>0</v>
      </c>
      <c r="B199" s="10">
        <v>45732</v>
      </c>
      <c r="C199" s="11" t="s">
        <v>74</v>
      </c>
      <c r="D199" s="11" t="s">
        <v>770</v>
      </c>
      <c r="E199" s="11">
        <v>451935412</v>
      </c>
      <c r="F199" s="11" t="s">
        <v>771</v>
      </c>
      <c r="G199" s="11" t="s">
        <v>772</v>
      </c>
      <c r="H199" s="11" t="s">
        <v>78</v>
      </c>
      <c r="I199" s="10">
        <v>45724</v>
      </c>
      <c r="J199" s="12"/>
      <c r="K199" s="13"/>
      <c r="L199" s="13">
        <v>-1.65</v>
      </c>
      <c r="M199" s="6" t="s">
        <v>6</v>
      </c>
      <c r="N199" s="6" t="str">
        <f>VLOOKUP(F199,[2]Sheet1!$D$1:$F$65536,3,FALSE)</f>
        <v>SD2</v>
      </c>
      <c r="O199" s="6" t="str">
        <f>VLOOKUP(F199,[2]Sheet1!$D$1:$G$65536,2,FALSE)</f>
        <v>ADUL</v>
      </c>
      <c r="P199" s="6">
        <v>1001268</v>
      </c>
      <c r="Q199" s="7">
        <v>45744</v>
      </c>
      <c r="R199" s="6">
        <v>242783</v>
      </c>
      <c r="S199" s="8" t="s">
        <v>7</v>
      </c>
      <c r="T199" s="6" t="s">
        <v>8</v>
      </c>
    </row>
    <row r="200" spans="1:20" s="6" customFormat="1" ht="13.5" customHeight="1" x14ac:dyDescent="0.25">
      <c r="A200" s="9" t="s">
        <v>0</v>
      </c>
      <c r="B200" s="10">
        <v>45732</v>
      </c>
      <c r="C200" s="11" t="s">
        <v>773</v>
      </c>
      <c r="D200" s="11" t="s">
        <v>774</v>
      </c>
      <c r="E200" s="11">
        <v>451798956</v>
      </c>
      <c r="F200" s="11" t="s">
        <v>775</v>
      </c>
      <c r="G200" s="11" t="s">
        <v>776</v>
      </c>
      <c r="H200" s="11" t="s">
        <v>777</v>
      </c>
      <c r="I200" s="10">
        <v>45720</v>
      </c>
      <c r="J200" s="12"/>
      <c r="K200" s="13"/>
      <c r="L200" s="13">
        <v>-1.65</v>
      </c>
      <c r="M200" s="6" t="s">
        <v>6</v>
      </c>
      <c r="N200" s="6" t="str">
        <f>VLOOKUP(F200,[2]Sheet1!$D$1:$F$65536,3,FALSE)</f>
        <v>SD2</v>
      </c>
      <c r="O200" s="6" t="str">
        <f>VLOOKUP(F200,[2]Sheet1!$D$1:$G$65536,2,FALSE)</f>
        <v>ADUL</v>
      </c>
      <c r="P200" s="6">
        <v>1001268</v>
      </c>
      <c r="Q200" s="7">
        <v>45744</v>
      </c>
      <c r="R200" s="6">
        <v>242783</v>
      </c>
      <c r="S200" s="8" t="s">
        <v>7</v>
      </c>
      <c r="T200" s="6" t="s">
        <v>8</v>
      </c>
    </row>
    <row r="201" spans="1:20" s="6" customFormat="1" ht="13.5" customHeight="1" x14ac:dyDescent="0.25">
      <c r="A201" s="9" t="s">
        <v>0</v>
      </c>
      <c r="B201" s="10">
        <v>45732</v>
      </c>
      <c r="C201" s="11" t="s">
        <v>59</v>
      </c>
      <c r="D201" s="11" t="s">
        <v>778</v>
      </c>
      <c r="E201" s="11">
        <v>452078160</v>
      </c>
      <c r="F201" s="11" t="s">
        <v>779</v>
      </c>
      <c r="G201" s="11" t="s">
        <v>780</v>
      </c>
      <c r="H201" s="11" t="s">
        <v>63</v>
      </c>
      <c r="I201" s="10">
        <v>45725</v>
      </c>
      <c r="J201" s="12"/>
      <c r="K201" s="13"/>
      <c r="L201" s="13">
        <v>-1.65</v>
      </c>
      <c r="M201" s="6" t="s">
        <v>6</v>
      </c>
      <c r="N201" s="6" t="str">
        <f>VLOOKUP(F201,[2]Sheet1!$D$1:$F$65536,3,FALSE)</f>
        <v>SD2</v>
      </c>
      <c r="O201" s="6" t="str">
        <f>VLOOKUP(F201,[2]Sheet1!$D$1:$G$65536,2,FALSE)</f>
        <v>YOUT</v>
      </c>
      <c r="P201" s="6">
        <v>1001268</v>
      </c>
      <c r="Q201" s="7">
        <v>45744</v>
      </c>
      <c r="R201" s="6">
        <v>242783</v>
      </c>
      <c r="S201" s="8" t="s">
        <v>7</v>
      </c>
      <c r="T201" s="6" t="s">
        <v>8</v>
      </c>
    </row>
    <row r="202" spans="1:20" s="6" customFormat="1" ht="13.5" customHeight="1" x14ac:dyDescent="0.25">
      <c r="A202" s="9" t="s">
        <v>0</v>
      </c>
      <c r="B202" s="10">
        <v>45711</v>
      </c>
      <c r="C202" s="11" t="s">
        <v>615</v>
      </c>
      <c r="D202" s="11" t="s">
        <v>781</v>
      </c>
      <c r="E202" s="11">
        <v>450996734</v>
      </c>
      <c r="F202" s="11" t="s">
        <v>782</v>
      </c>
      <c r="G202" s="11" t="s">
        <v>783</v>
      </c>
      <c r="H202" s="11" t="s">
        <v>619</v>
      </c>
      <c r="I202" s="10">
        <v>45703</v>
      </c>
      <c r="J202" s="12"/>
      <c r="K202" s="13"/>
      <c r="L202" s="13">
        <v>-1.65</v>
      </c>
      <c r="M202" s="6" t="s">
        <v>6</v>
      </c>
      <c r="N202" s="6" t="str">
        <f>VLOOKUP(F202,[2]Sheet1!$D$1:$F$65536,3,FALSE)</f>
        <v>SD2</v>
      </c>
      <c r="O202" s="6" t="str">
        <f>VLOOKUP(F202,[2]Sheet1!$D$1:$G$65536,2,FALSE)</f>
        <v>BATH</v>
      </c>
      <c r="P202" s="6">
        <v>1001268</v>
      </c>
      <c r="Q202" s="7">
        <v>45744</v>
      </c>
      <c r="R202" s="6">
        <v>242783</v>
      </c>
      <c r="S202" s="8" t="s">
        <v>7</v>
      </c>
      <c r="T202" s="6" t="s">
        <v>8</v>
      </c>
    </row>
    <row r="203" spans="1:20" s="6" customFormat="1" ht="14.25" customHeight="1" x14ac:dyDescent="0.25">
      <c r="A203" s="9" t="s">
        <v>0</v>
      </c>
      <c r="B203" s="10">
        <v>45732</v>
      </c>
      <c r="C203" s="11" t="s">
        <v>784</v>
      </c>
      <c r="D203" s="11" t="s">
        <v>785</v>
      </c>
      <c r="E203" s="11">
        <v>451869027</v>
      </c>
      <c r="F203" s="11" t="s">
        <v>786</v>
      </c>
      <c r="G203" s="11" t="s">
        <v>787</v>
      </c>
      <c r="H203" s="11" t="s">
        <v>788</v>
      </c>
      <c r="I203" s="10">
        <v>45722</v>
      </c>
      <c r="J203" s="12"/>
      <c r="K203" s="13"/>
      <c r="L203" s="13">
        <v>-1.65</v>
      </c>
      <c r="M203" s="6" t="s">
        <v>6</v>
      </c>
      <c r="N203" s="6" t="str">
        <f>VLOOKUP(F203,[2]Sheet1!$D$1:$F$65536,3,FALSE)</f>
        <v>SD2</v>
      </c>
      <c r="O203" s="6" t="str">
        <f>VLOOKUP(F203,[2]Sheet1!$D$1:$G$65536,2,FALSE)</f>
        <v>ADUL</v>
      </c>
      <c r="P203" s="6">
        <v>1001268</v>
      </c>
      <c r="Q203" s="7">
        <v>45744</v>
      </c>
      <c r="R203" s="6">
        <v>242783</v>
      </c>
      <c r="S203" s="8" t="s">
        <v>7</v>
      </c>
      <c r="T203" s="6" t="s">
        <v>8</v>
      </c>
    </row>
    <row r="204" spans="1:20" s="6" customFormat="1" ht="13.5" customHeight="1" x14ac:dyDescent="0.25">
      <c r="A204" s="9" t="s">
        <v>0</v>
      </c>
      <c r="B204" s="10">
        <v>45732</v>
      </c>
      <c r="C204" s="11" t="s">
        <v>789</v>
      </c>
      <c r="D204" s="11" t="s">
        <v>790</v>
      </c>
      <c r="E204" s="11">
        <v>452101526</v>
      </c>
      <c r="F204" s="11" t="s">
        <v>791</v>
      </c>
      <c r="G204" s="11" t="s">
        <v>792</v>
      </c>
      <c r="H204" s="11" t="s">
        <v>793</v>
      </c>
      <c r="I204" s="10">
        <v>45726</v>
      </c>
      <c r="J204" s="12"/>
      <c r="K204" s="13"/>
      <c r="L204" s="13">
        <v>-1.65</v>
      </c>
      <c r="M204" s="6" t="s">
        <v>6</v>
      </c>
      <c r="N204" s="6" t="str">
        <f>VLOOKUP(F204,[2]Sheet1!$D$1:$F$65536,3,FALSE)</f>
        <v>SD2</v>
      </c>
      <c r="O204" s="6" t="str">
        <f>VLOOKUP(F204,[2]Sheet1!$D$1:$G$65536,2,FALSE)</f>
        <v>BATH</v>
      </c>
      <c r="P204" s="6">
        <v>1001268</v>
      </c>
      <c r="Q204" s="7">
        <v>45744</v>
      </c>
      <c r="R204" s="6">
        <v>242783</v>
      </c>
      <c r="S204" s="8" t="s">
        <v>7</v>
      </c>
      <c r="T204" s="6" t="s">
        <v>8</v>
      </c>
    </row>
    <row r="205" spans="1:20" s="6" customFormat="1" ht="13.5" customHeight="1" x14ac:dyDescent="0.25">
      <c r="A205" s="9" t="s">
        <v>0</v>
      </c>
      <c r="B205" s="10">
        <v>45732</v>
      </c>
      <c r="C205" s="11" t="s">
        <v>206</v>
      </c>
      <c r="D205" s="11" t="s">
        <v>794</v>
      </c>
      <c r="E205" s="11">
        <v>451858495</v>
      </c>
      <c r="F205" s="11" t="s">
        <v>795</v>
      </c>
      <c r="G205" s="11" t="s">
        <v>796</v>
      </c>
      <c r="H205" s="11" t="s">
        <v>210</v>
      </c>
      <c r="I205" s="10">
        <v>45722</v>
      </c>
      <c r="J205" s="12"/>
      <c r="K205" s="13"/>
      <c r="L205" s="13">
        <v>-1.65</v>
      </c>
      <c r="M205" s="6" t="s">
        <v>6</v>
      </c>
      <c r="N205" s="6" t="str">
        <f>VLOOKUP(F205,[2]Sheet1!$D$1:$F$65536,3,FALSE)</f>
        <v>SD2</v>
      </c>
      <c r="O205" s="6" t="str">
        <f>VLOOKUP(F205,[2]Sheet1!$D$1:$G$65536,2,FALSE)</f>
        <v>ADUL</v>
      </c>
      <c r="P205" s="6">
        <v>1001268</v>
      </c>
      <c r="Q205" s="7">
        <v>45744</v>
      </c>
      <c r="R205" s="6">
        <v>242783</v>
      </c>
      <c r="S205" s="8" t="s">
        <v>7</v>
      </c>
      <c r="T205" s="6" t="s">
        <v>8</v>
      </c>
    </row>
    <row r="206" spans="1:20" s="6" customFormat="1" ht="13.5" customHeight="1" x14ac:dyDescent="0.25">
      <c r="A206" s="9" t="s">
        <v>0</v>
      </c>
      <c r="B206" s="10">
        <v>45732</v>
      </c>
      <c r="C206" s="11" t="s">
        <v>120</v>
      </c>
      <c r="D206" s="11" t="s">
        <v>797</v>
      </c>
      <c r="E206" s="11">
        <v>452324695</v>
      </c>
      <c r="F206" s="11" t="s">
        <v>798</v>
      </c>
      <c r="G206" s="11" t="s">
        <v>799</v>
      </c>
      <c r="H206" s="11" t="s">
        <v>124</v>
      </c>
      <c r="I206" s="10">
        <v>45727</v>
      </c>
      <c r="J206" s="12"/>
      <c r="K206" s="13"/>
      <c r="L206" s="13">
        <v>-1.65</v>
      </c>
      <c r="M206" s="6" t="s">
        <v>6</v>
      </c>
      <c r="N206" s="6" t="str">
        <f>VLOOKUP(F206,[2]Sheet1!$D$1:$F$65536,3,FALSE)</f>
        <v>SD2</v>
      </c>
      <c r="O206" s="6" t="str">
        <f>VLOOKUP(F206,[2]Sheet1!$D$1:$G$65536,2,FALSE)</f>
        <v>ADUL</v>
      </c>
      <c r="P206" s="6">
        <v>1001268</v>
      </c>
      <c r="Q206" s="7">
        <v>45744</v>
      </c>
      <c r="R206" s="6">
        <v>242783</v>
      </c>
      <c r="S206" s="8" t="s">
        <v>7</v>
      </c>
      <c r="T206" s="6" t="s">
        <v>8</v>
      </c>
    </row>
    <row r="207" spans="1:20" s="6" customFormat="1" ht="13.5" customHeight="1" x14ac:dyDescent="0.25">
      <c r="A207" s="9" t="s">
        <v>0</v>
      </c>
      <c r="B207" s="10">
        <v>45732</v>
      </c>
      <c r="C207" s="11" t="s">
        <v>376</v>
      </c>
      <c r="D207" s="11" t="s">
        <v>800</v>
      </c>
      <c r="E207" s="11">
        <v>451902341</v>
      </c>
      <c r="F207" s="11" t="s">
        <v>801</v>
      </c>
      <c r="G207" s="11" t="s">
        <v>802</v>
      </c>
      <c r="H207" s="11" t="s">
        <v>380</v>
      </c>
      <c r="I207" s="10">
        <v>45723</v>
      </c>
      <c r="J207" s="12"/>
      <c r="K207" s="13"/>
      <c r="L207" s="13">
        <v>-1.65</v>
      </c>
      <c r="M207" s="6" t="s">
        <v>6</v>
      </c>
      <c r="N207" s="6" t="str">
        <f>VLOOKUP(F207,[2]Sheet1!$D$1:$F$65536,3,FALSE)</f>
        <v>SD2</v>
      </c>
      <c r="O207" s="6" t="str">
        <f>VLOOKUP(F207,[2]Sheet1!$D$1:$G$65536,2,FALSE)</f>
        <v>YOUT</v>
      </c>
      <c r="P207" s="6">
        <v>1001268</v>
      </c>
      <c r="Q207" s="7">
        <v>45744</v>
      </c>
      <c r="R207" s="6">
        <v>242783</v>
      </c>
      <c r="S207" s="8" t="s">
        <v>7</v>
      </c>
      <c r="T207" s="6" t="s">
        <v>8</v>
      </c>
    </row>
    <row r="208" spans="1:20" s="6" customFormat="1" ht="14.25" customHeight="1" x14ac:dyDescent="0.25">
      <c r="A208" s="9" t="s">
        <v>0</v>
      </c>
      <c r="B208" s="10">
        <v>45732</v>
      </c>
      <c r="C208" s="11" t="s">
        <v>803</v>
      </c>
      <c r="D208" s="11" t="s">
        <v>804</v>
      </c>
      <c r="E208" s="11">
        <v>451984639</v>
      </c>
      <c r="F208" s="11" t="s">
        <v>805</v>
      </c>
      <c r="G208" s="11" t="s">
        <v>806</v>
      </c>
      <c r="H208" s="11" t="s">
        <v>807</v>
      </c>
      <c r="I208" s="10">
        <v>45725</v>
      </c>
      <c r="J208" s="12"/>
      <c r="K208" s="13"/>
      <c r="L208" s="13">
        <v>-1.65</v>
      </c>
      <c r="M208" s="6" t="s">
        <v>6</v>
      </c>
      <c r="N208" s="6" t="str">
        <f>VLOOKUP(F208,[2]Sheet1!$D$1:$F$65536,3,FALSE)</f>
        <v>SD2</v>
      </c>
      <c r="O208" s="6" t="str">
        <f>VLOOKUP(F208,[2]Sheet1!$D$1:$G$65536,2,FALSE)</f>
        <v>BATH</v>
      </c>
      <c r="P208" s="6">
        <v>1001268</v>
      </c>
      <c r="Q208" s="7">
        <v>45744</v>
      </c>
      <c r="R208" s="6">
        <v>242783</v>
      </c>
      <c r="S208" s="8" t="s">
        <v>7</v>
      </c>
      <c r="T208" s="6" t="s">
        <v>8</v>
      </c>
    </row>
    <row r="209" spans="1:20" s="6" customFormat="1" ht="13.5" customHeight="1" x14ac:dyDescent="0.25">
      <c r="A209" s="9" t="s">
        <v>0</v>
      </c>
      <c r="B209" s="10">
        <v>45711</v>
      </c>
      <c r="C209" s="11" t="s">
        <v>79</v>
      </c>
      <c r="D209" s="11" t="s">
        <v>808</v>
      </c>
      <c r="E209" s="11">
        <v>450592915</v>
      </c>
      <c r="F209" s="11" t="s">
        <v>809</v>
      </c>
      <c r="G209" s="11" t="s">
        <v>810</v>
      </c>
      <c r="H209" s="11" t="s">
        <v>83</v>
      </c>
      <c r="I209" s="10">
        <v>45694</v>
      </c>
      <c r="J209" s="12"/>
      <c r="K209" s="13"/>
      <c r="L209" s="13">
        <v>-1.65</v>
      </c>
      <c r="M209" s="6" t="s">
        <v>6</v>
      </c>
      <c r="N209" s="6" t="str">
        <f>VLOOKUP(F209,[2]Sheet1!$D$1:$F$65536,3,FALSE)</f>
        <v>SD2</v>
      </c>
      <c r="O209" s="6" t="str">
        <f>VLOOKUP(F209,[2]Sheet1!$D$1:$G$65536,2,FALSE)</f>
        <v>BATH</v>
      </c>
      <c r="P209" s="6">
        <v>1001268</v>
      </c>
      <c r="Q209" s="7">
        <v>45744</v>
      </c>
      <c r="R209" s="6">
        <v>242783</v>
      </c>
      <c r="S209" s="8" t="s">
        <v>7</v>
      </c>
      <c r="T209" s="6" t="s">
        <v>8</v>
      </c>
    </row>
    <row r="210" spans="1:20" s="6" customFormat="1" ht="13.5" customHeight="1" x14ac:dyDescent="0.25">
      <c r="A210" s="9" t="s">
        <v>0</v>
      </c>
      <c r="B210" s="10">
        <v>45711</v>
      </c>
      <c r="C210" s="11" t="s">
        <v>115</v>
      </c>
      <c r="D210" s="11" t="s">
        <v>811</v>
      </c>
      <c r="E210" s="11">
        <v>451032360</v>
      </c>
      <c r="F210" s="11" t="s">
        <v>812</v>
      </c>
      <c r="G210" s="11" t="s">
        <v>813</v>
      </c>
      <c r="H210" s="11" t="s">
        <v>119</v>
      </c>
      <c r="I210" s="10">
        <v>45704</v>
      </c>
      <c r="J210" s="12"/>
      <c r="K210" s="13"/>
      <c r="L210" s="13">
        <v>-1.65</v>
      </c>
      <c r="M210" s="6" t="s">
        <v>6</v>
      </c>
      <c r="N210" s="6" t="str">
        <f>VLOOKUP(F210,[2]Sheet1!$D$1:$F$65536,3,FALSE)</f>
        <v>SD2</v>
      </c>
      <c r="O210" s="6" t="str">
        <f>VLOOKUP(F210,[2]Sheet1!$D$1:$G$65536,2,FALSE)</f>
        <v>ADUL</v>
      </c>
      <c r="P210" s="6">
        <v>1001268</v>
      </c>
      <c r="Q210" s="7">
        <v>45744</v>
      </c>
      <c r="R210" s="6">
        <v>242783</v>
      </c>
      <c r="S210" s="8" t="s">
        <v>7</v>
      </c>
      <c r="T210" s="6" t="s">
        <v>8</v>
      </c>
    </row>
    <row r="211" spans="1:20" s="6" customFormat="1" ht="13.5" customHeight="1" x14ac:dyDescent="0.25">
      <c r="A211" s="9" t="s">
        <v>0</v>
      </c>
      <c r="B211" s="10">
        <v>45732</v>
      </c>
      <c r="C211" s="11" t="s">
        <v>49</v>
      </c>
      <c r="D211" s="11" t="s">
        <v>814</v>
      </c>
      <c r="E211" s="11">
        <v>451883090</v>
      </c>
      <c r="F211" s="11" t="s">
        <v>815</v>
      </c>
      <c r="G211" s="11" t="s">
        <v>816</v>
      </c>
      <c r="H211" s="11" t="s">
        <v>53</v>
      </c>
      <c r="I211" s="10">
        <v>45722</v>
      </c>
      <c r="J211" s="12"/>
      <c r="K211" s="13"/>
      <c r="L211" s="13">
        <v>-1.65</v>
      </c>
      <c r="M211" s="6" t="s">
        <v>6</v>
      </c>
      <c r="N211" s="6" t="str">
        <f>VLOOKUP(F211,[2]Sheet1!$D$1:$F$65536,3,FALSE)</f>
        <v>SD2</v>
      </c>
      <c r="O211" s="6" t="str">
        <f>VLOOKUP(F211,[2]Sheet1!$D$1:$G$65536,2,FALSE)</f>
        <v>ADUL</v>
      </c>
      <c r="P211" s="6">
        <v>1001268</v>
      </c>
      <c r="Q211" s="7">
        <v>45744</v>
      </c>
      <c r="R211" s="6">
        <v>242783</v>
      </c>
      <c r="S211" s="8" t="s">
        <v>7</v>
      </c>
      <c r="T211" s="6" t="s">
        <v>8</v>
      </c>
    </row>
    <row r="212" spans="1:20" s="6" customFormat="1" ht="13.5" customHeight="1" x14ac:dyDescent="0.25">
      <c r="A212" s="9" t="s">
        <v>0</v>
      </c>
      <c r="B212" s="10">
        <v>45725</v>
      </c>
      <c r="C212" s="11" t="s">
        <v>817</v>
      </c>
      <c r="D212" s="11" t="s">
        <v>818</v>
      </c>
      <c r="E212" s="11">
        <v>451631454</v>
      </c>
      <c r="F212" s="11" t="s">
        <v>819</v>
      </c>
      <c r="G212" s="11" t="s">
        <v>820</v>
      </c>
      <c r="H212" s="11" t="s">
        <v>821</v>
      </c>
      <c r="I212" s="10">
        <v>45717</v>
      </c>
      <c r="J212" s="12"/>
      <c r="K212" s="13"/>
      <c r="L212" s="13">
        <v>-1.65</v>
      </c>
      <c r="M212" s="6" t="s">
        <v>6</v>
      </c>
      <c r="N212" s="6" t="str">
        <f>VLOOKUP(F212,[2]Sheet1!$D$1:$F$65536,3,FALSE)</f>
        <v>SD2</v>
      </c>
      <c r="O212" s="6" t="str">
        <f>VLOOKUP(F212,[2]Sheet1!$D$1:$G$65536,2,FALSE)</f>
        <v>ADUL</v>
      </c>
      <c r="P212" s="6">
        <v>1001268</v>
      </c>
      <c r="Q212" s="7">
        <v>45744</v>
      </c>
      <c r="R212" s="6">
        <v>242783</v>
      </c>
      <c r="S212" s="8" t="s">
        <v>7</v>
      </c>
      <c r="T212" s="6" t="s">
        <v>8</v>
      </c>
    </row>
    <row r="213" spans="1:20" s="6" customFormat="1" ht="14.25" customHeight="1" x14ac:dyDescent="0.25">
      <c r="A213" s="9" t="s">
        <v>0</v>
      </c>
      <c r="B213" s="10">
        <v>45732</v>
      </c>
      <c r="C213" s="11" t="s">
        <v>610</v>
      </c>
      <c r="D213" s="11" t="s">
        <v>822</v>
      </c>
      <c r="E213" s="11">
        <v>451610354</v>
      </c>
      <c r="F213" s="11" t="s">
        <v>823</v>
      </c>
      <c r="G213" s="11" t="s">
        <v>824</v>
      </c>
      <c r="H213" s="11" t="s">
        <v>614</v>
      </c>
      <c r="I213" s="10">
        <v>45716</v>
      </c>
      <c r="J213" s="12"/>
      <c r="K213" s="13"/>
      <c r="L213" s="13">
        <v>-1.65</v>
      </c>
      <c r="M213" s="6" t="s">
        <v>6</v>
      </c>
      <c r="N213" s="6" t="str">
        <f>VLOOKUP(F213,[2]Sheet1!$D$1:$F$65536,3,FALSE)</f>
        <v>SD2</v>
      </c>
      <c r="O213" s="6" t="str">
        <f>VLOOKUP(F213,[2]Sheet1!$D$1:$G$65536,2,FALSE)</f>
        <v>ADUL</v>
      </c>
      <c r="P213" s="6">
        <v>1001268</v>
      </c>
      <c r="Q213" s="7">
        <v>45744</v>
      </c>
      <c r="R213" s="6">
        <v>242783</v>
      </c>
      <c r="S213" s="8" t="s">
        <v>7</v>
      </c>
      <c r="T213" s="6" t="s">
        <v>8</v>
      </c>
    </row>
    <row r="214" spans="1:20" s="6" customFormat="1" ht="13.5" customHeight="1" x14ac:dyDescent="0.25">
      <c r="A214" s="9" t="s">
        <v>0</v>
      </c>
      <c r="B214" s="10">
        <v>45725</v>
      </c>
      <c r="C214" s="11" t="s">
        <v>825</v>
      </c>
      <c r="D214" s="11" t="s">
        <v>826</v>
      </c>
      <c r="E214" s="11">
        <v>451793852</v>
      </c>
      <c r="F214" s="11" t="s">
        <v>827</v>
      </c>
      <c r="G214" s="11" t="s">
        <v>828</v>
      </c>
      <c r="H214" s="11" t="s">
        <v>829</v>
      </c>
      <c r="I214" s="10">
        <v>45720</v>
      </c>
      <c r="J214" s="12"/>
      <c r="K214" s="13"/>
      <c r="L214" s="13">
        <v>-1.65</v>
      </c>
      <c r="M214" s="6" t="s">
        <v>6</v>
      </c>
      <c r="N214" s="6" t="str">
        <f>VLOOKUP(F214,[2]Sheet1!$D$1:$F$65536,3,FALSE)</f>
        <v>SD2</v>
      </c>
      <c r="O214" s="6" t="str">
        <f>VLOOKUP(F214,[2]Sheet1!$D$1:$G$65536,2,FALSE)</f>
        <v>BASI</v>
      </c>
      <c r="P214" s="6">
        <v>1001268</v>
      </c>
      <c r="Q214" s="7">
        <v>45744</v>
      </c>
      <c r="R214" s="6">
        <v>242783</v>
      </c>
      <c r="S214" s="8" t="s">
        <v>7</v>
      </c>
      <c r="T214" s="6" t="s">
        <v>8</v>
      </c>
    </row>
    <row r="215" spans="1:20" s="6" customFormat="1" ht="13.5" customHeight="1" x14ac:dyDescent="0.25">
      <c r="A215" s="9" t="s">
        <v>0</v>
      </c>
      <c r="B215" s="10">
        <v>45711</v>
      </c>
      <c r="C215" s="11" t="s">
        <v>398</v>
      </c>
      <c r="D215" s="11" t="s">
        <v>830</v>
      </c>
      <c r="E215" s="11">
        <v>451006777</v>
      </c>
      <c r="F215" s="11" t="s">
        <v>831</v>
      </c>
      <c r="G215" s="11" t="s">
        <v>832</v>
      </c>
      <c r="H215" s="11" t="s">
        <v>402</v>
      </c>
      <c r="I215" s="10">
        <v>45703</v>
      </c>
      <c r="J215" s="12"/>
      <c r="K215" s="13"/>
      <c r="L215" s="13">
        <v>-1.65</v>
      </c>
      <c r="M215" s="6" t="s">
        <v>6</v>
      </c>
      <c r="N215" s="6" t="str">
        <f>VLOOKUP(F215,[2]Sheet1!$D$1:$F$65536,3,FALSE)</f>
        <v>SD2</v>
      </c>
      <c r="O215" s="6" t="str">
        <f>VLOOKUP(F215,[2]Sheet1!$D$1:$G$65536,2,FALSE)</f>
        <v>TOWL</v>
      </c>
      <c r="P215" s="6">
        <v>1001268</v>
      </c>
      <c r="Q215" s="7">
        <v>45744</v>
      </c>
      <c r="R215" s="6">
        <v>242783</v>
      </c>
      <c r="S215" s="8" t="s">
        <v>7</v>
      </c>
      <c r="T215" s="6" t="s">
        <v>8</v>
      </c>
    </row>
    <row r="216" spans="1:20" s="6" customFormat="1" ht="13.5" customHeight="1" x14ac:dyDescent="0.25">
      <c r="A216" s="9" t="s">
        <v>0</v>
      </c>
      <c r="B216" s="10">
        <v>45711</v>
      </c>
      <c r="C216" s="11" t="s">
        <v>833</v>
      </c>
      <c r="D216" s="11" t="s">
        <v>834</v>
      </c>
      <c r="E216" s="11">
        <v>451175925</v>
      </c>
      <c r="F216" s="11" t="s">
        <v>835</v>
      </c>
      <c r="G216" s="11" t="s">
        <v>836</v>
      </c>
      <c r="H216" s="11" t="s">
        <v>837</v>
      </c>
      <c r="I216" s="10">
        <v>45706</v>
      </c>
      <c r="J216" s="12"/>
      <c r="K216" s="13"/>
      <c r="L216" s="13">
        <v>-1.65</v>
      </c>
      <c r="M216" s="6" t="s">
        <v>6</v>
      </c>
      <c r="N216" s="6" t="str">
        <f>VLOOKUP(F216,[2]Sheet1!$D$1:$F$65536,3,FALSE)</f>
        <v>SD2</v>
      </c>
      <c r="O216" s="6" t="str">
        <f>VLOOKUP(F216,[2]Sheet1!$D$1:$G$65536,2,FALSE)</f>
        <v>PETB</v>
      </c>
      <c r="P216" s="6">
        <v>1001268</v>
      </c>
      <c r="Q216" s="7">
        <v>45744</v>
      </c>
      <c r="R216" s="6">
        <v>242783</v>
      </c>
      <c r="S216" s="8" t="s">
        <v>7</v>
      </c>
      <c r="T216" s="6" t="s">
        <v>8</v>
      </c>
    </row>
    <row r="217" spans="1:20" s="6" customFormat="1" ht="13.5" customHeight="1" x14ac:dyDescent="0.25">
      <c r="A217" s="9" t="s">
        <v>0</v>
      </c>
      <c r="B217" s="10">
        <v>45732</v>
      </c>
      <c r="C217" s="11" t="s">
        <v>838</v>
      </c>
      <c r="D217" s="11" t="s">
        <v>839</v>
      </c>
      <c r="E217" s="11">
        <v>451903556</v>
      </c>
      <c r="F217" s="11" t="s">
        <v>840</v>
      </c>
      <c r="G217" s="11" t="s">
        <v>841</v>
      </c>
      <c r="H217" s="11" t="s">
        <v>842</v>
      </c>
      <c r="I217" s="10">
        <v>45723</v>
      </c>
      <c r="J217" s="12"/>
      <c r="K217" s="13"/>
      <c r="L217" s="13">
        <v>-1.65</v>
      </c>
      <c r="M217" s="6" t="s">
        <v>6</v>
      </c>
      <c r="N217" s="6" t="str">
        <f>VLOOKUP(F217,[2]Sheet1!$D$1:$F$65536,3,FALSE)</f>
        <v>SD2</v>
      </c>
      <c r="O217" s="6" t="str">
        <f>VLOOKUP(F217,[2]Sheet1!$D$1:$G$65536,2,FALSE)</f>
        <v>ADUL</v>
      </c>
      <c r="P217" s="6">
        <v>1001268</v>
      </c>
      <c r="Q217" s="7">
        <v>45744</v>
      </c>
      <c r="R217" s="6">
        <v>242783</v>
      </c>
      <c r="S217" s="8" t="s">
        <v>7</v>
      </c>
      <c r="T217" s="6" t="s">
        <v>8</v>
      </c>
    </row>
    <row r="218" spans="1:20" s="6" customFormat="1" ht="14.25" customHeight="1" x14ac:dyDescent="0.25">
      <c r="A218" s="9" t="s">
        <v>0</v>
      </c>
      <c r="B218" s="10">
        <v>45732</v>
      </c>
      <c r="C218" s="11" t="s">
        <v>565</v>
      </c>
      <c r="D218" s="11" t="s">
        <v>843</v>
      </c>
      <c r="E218" s="11">
        <v>451917751</v>
      </c>
      <c r="F218" s="11" t="s">
        <v>844</v>
      </c>
      <c r="G218" s="11" t="s">
        <v>845</v>
      </c>
      <c r="H218" s="11" t="s">
        <v>569</v>
      </c>
      <c r="I218" s="10">
        <v>45723</v>
      </c>
      <c r="J218" s="12"/>
      <c r="K218" s="13"/>
      <c r="L218" s="13">
        <v>-1.65</v>
      </c>
      <c r="M218" s="6" t="s">
        <v>6</v>
      </c>
      <c r="N218" s="6" t="str">
        <f>VLOOKUP(F218,[2]Sheet1!$D$1:$F$65536,3,FALSE)</f>
        <v>SD2</v>
      </c>
      <c r="O218" s="6" t="str">
        <f>VLOOKUP(F218,[2]Sheet1!$D$1:$G$65536,2,FALSE)</f>
        <v>BATH</v>
      </c>
      <c r="P218" s="6">
        <v>1001268</v>
      </c>
      <c r="Q218" s="7">
        <v>45744</v>
      </c>
      <c r="R218" s="6">
        <v>242783</v>
      </c>
      <c r="S218" s="8" t="s">
        <v>7</v>
      </c>
      <c r="T218" s="6" t="s">
        <v>8</v>
      </c>
    </row>
    <row r="219" spans="1:20" s="6" customFormat="1" ht="13.5" customHeight="1" x14ac:dyDescent="0.25">
      <c r="A219" s="9" t="s">
        <v>0</v>
      </c>
      <c r="B219" s="10">
        <v>45725</v>
      </c>
      <c r="C219" s="11" t="s">
        <v>539</v>
      </c>
      <c r="D219" s="11" t="s">
        <v>846</v>
      </c>
      <c r="E219" s="11">
        <v>451597239</v>
      </c>
      <c r="F219" s="11" t="s">
        <v>847</v>
      </c>
      <c r="G219" s="11" t="s">
        <v>848</v>
      </c>
      <c r="H219" s="11" t="s">
        <v>543</v>
      </c>
      <c r="I219" s="10">
        <v>45716</v>
      </c>
      <c r="J219" s="12"/>
      <c r="K219" s="13"/>
      <c r="L219" s="13">
        <v>-1.65</v>
      </c>
      <c r="M219" s="6" t="s">
        <v>6</v>
      </c>
      <c r="N219" s="6" t="str">
        <f>VLOOKUP(F219,[2]Sheet1!$D$1:$F$65536,3,FALSE)</f>
        <v>SD2</v>
      </c>
      <c r="O219" s="6" t="str">
        <f>VLOOKUP(F219,[2]Sheet1!$D$1:$G$65536,2,FALSE)</f>
        <v>BATH</v>
      </c>
      <c r="P219" s="6">
        <v>1001268</v>
      </c>
      <c r="Q219" s="7">
        <v>45744</v>
      </c>
      <c r="R219" s="6">
        <v>242783</v>
      </c>
      <c r="S219" s="8" t="s">
        <v>7</v>
      </c>
      <c r="T219" s="6" t="s">
        <v>8</v>
      </c>
    </row>
    <row r="220" spans="1:20" s="6" customFormat="1" ht="13.5" customHeight="1" x14ac:dyDescent="0.25">
      <c r="A220" s="9" t="s">
        <v>0</v>
      </c>
      <c r="B220" s="10">
        <v>45732</v>
      </c>
      <c r="C220" s="11" t="s">
        <v>849</v>
      </c>
      <c r="D220" s="11" t="s">
        <v>850</v>
      </c>
      <c r="E220" s="11">
        <v>451825617</v>
      </c>
      <c r="F220" s="11" t="s">
        <v>851</v>
      </c>
      <c r="G220" s="11" t="s">
        <v>852</v>
      </c>
      <c r="H220" s="11" t="s">
        <v>853</v>
      </c>
      <c r="I220" s="10">
        <v>45721</v>
      </c>
      <c r="J220" s="12"/>
      <c r="K220" s="13"/>
      <c r="L220" s="13">
        <v>-1.65</v>
      </c>
      <c r="M220" s="6" t="s">
        <v>6</v>
      </c>
      <c r="N220" s="6" t="str">
        <f>VLOOKUP(F220,[2]Sheet1!$D$1:$F$65536,3,FALSE)</f>
        <v>SD2</v>
      </c>
      <c r="O220" s="6" t="str">
        <f>VLOOKUP(F220,[2]Sheet1!$D$1:$G$65536,2,FALSE)</f>
        <v>BASI</v>
      </c>
      <c r="P220" s="6">
        <v>1001268</v>
      </c>
      <c r="Q220" s="7">
        <v>45744</v>
      </c>
      <c r="R220" s="6">
        <v>242783</v>
      </c>
      <c r="S220" s="8" t="s">
        <v>7</v>
      </c>
      <c r="T220" s="6" t="s">
        <v>8</v>
      </c>
    </row>
    <row r="221" spans="1:20" s="6" customFormat="1" ht="13.5" customHeight="1" x14ac:dyDescent="0.25">
      <c r="A221" s="9" t="s">
        <v>0</v>
      </c>
      <c r="B221" s="10">
        <v>45711</v>
      </c>
      <c r="C221" s="11" t="s">
        <v>854</v>
      </c>
      <c r="D221" s="11" t="s">
        <v>855</v>
      </c>
      <c r="E221" s="11">
        <v>450931744</v>
      </c>
      <c r="F221" s="11" t="s">
        <v>856</v>
      </c>
      <c r="G221" s="11" t="s">
        <v>857</v>
      </c>
      <c r="H221" s="11" t="s">
        <v>858</v>
      </c>
      <c r="I221" s="10">
        <v>45702</v>
      </c>
      <c r="J221" s="12"/>
      <c r="K221" s="13"/>
      <c r="L221" s="13">
        <v>-1.65</v>
      </c>
      <c r="M221" s="6" t="s">
        <v>6</v>
      </c>
      <c r="N221" s="6" t="str">
        <f>VLOOKUP(F221,[2]Sheet1!$D$1:$F$65536,3,FALSE)</f>
        <v>SD2</v>
      </c>
      <c r="O221" s="6" t="str">
        <f>VLOOKUP(F221,[2]Sheet1!$D$1:$G$65536,2,FALSE)</f>
        <v>YOUT</v>
      </c>
      <c r="P221" s="6">
        <v>1001268</v>
      </c>
      <c r="Q221" s="7">
        <v>45744</v>
      </c>
      <c r="R221" s="6">
        <v>242783</v>
      </c>
      <c r="S221" s="8" t="s">
        <v>7</v>
      </c>
      <c r="T221" s="6" t="s">
        <v>8</v>
      </c>
    </row>
    <row r="222" spans="1:20" s="6" customFormat="1" ht="13.5" customHeight="1" thickBot="1" x14ac:dyDescent="0.3">
      <c r="A222" s="15" t="s">
        <v>0</v>
      </c>
      <c r="B222" s="16">
        <v>45725</v>
      </c>
      <c r="C222" s="17" t="s">
        <v>859</v>
      </c>
      <c r="D222" s="17" t="s">
        <v>860</v>
      </c>
      <c r="E222" s="17">
        <v>451620607</v>
      </c>
      <c r="F222" s="17" t="s">
        <v>861</v>
      </c>
      <c r="G222" s="17" t="s">
        <v>862</v>
      </c>
      <c r="H222" s="17" t="s">
        <v>863</v>
      </c>
      <c r="I222" s="16">
        <v>45716</v>
      </c>
      <c r="J222" s="18"/>
      <c r="K222" s="19"/>
      <c r="L222" s="19">
        <v>-1.65</v>
      </c>
      <c r="M222" s="20" t="s">
        <v>6</v>
      </c>
      <c r="N222" s="20" t="str">
        <f>VLOOKUP(F222,[2]Sheet1!$D$1:$F$65536,3,FALSE)</f>
        <v>SD2</v>
      </c>
      <c r="O222" s="20" t="str">
        <f>VLOOKUP(F222,[2]Sheet1!$D$1:$G$65536,2,FALSE)</f>
        <v>BATH</v>
      </c>
      <c r="P222" s="20">
        <v>1001268</v>
      </c>
      <c r="Q222" s="21">
        <v>45744</v>
      </c>
      <c r="R222" s="20">
        <v>242783</v>
      </c>
      <c r="S222" s="22" t="s">
        <v>7</v>
      </c>
      <c r="T222" s="20" t="s">
        <v>8</v>
      </c>
    </row>
    <row r="226" spans="10:11" x14ac:dyDescent="0.25">
      <c r="J226" s="34" t="s">
        <v>884</v>
      </c>
      <c r="K226" t="s">
        <v>885</v>
      </c>
    </row>
    <row r="227" spans="10:11" x14ac:dyDescent="0.25">
      <c r="J227" s="32" t="s">
        <v>886</v>
      </c>
      <c r="K227" s="33">
        <v>-24.749999999999993</v>
      </c>
    </row>
    <row r="228" spans="10:11" x14ac:dyDescent="0.25">
      <c r="J228" s="32" t="s">
        <v>888</v>
      </c>
      <c r="K228" s="33">
        <v>-209.55000000000047</v>
      </c>
    </row>
    <row r="229" spans="10:11" x14ac:dyDescent="0.25">
      <c r="J229" s="32" t="s">
        <v>889</v>
      </c>
      <c r="K229" s="33">
        <v>-23.099999999999994</v>
      </c>
    </row>
    <row r="230" spans="10:11" x14ac:dyDescent="0.25">
      <c r="J230" s="32" t="s">
        <v>890</v>
      </c>
      <c r="K230" s="33">
        <v>-77.550000000000011</v>
      </c>
    </row>
    <row r="231" spans="10:11" x14ac:dyDescent="0.25">
      <c r="J231" s="32" t="s">
        <v>891</v>
      </c>
      <c r="K231" s="33">
        <v>-19.799999999999997</v>
      </c>
    </row>
    <row r="232" spans="10:11" x14ac:dyDescent="0.25">
      <c r="J232" s="32" t="s">
        <v>892</v>
      </c>
      <c r="K232" s="33">
        <v>-3.3</v>
      </c>
    </row>
    <row r="233" spans="10:11" x14ac:dyDescent="0.25">
      <c r="J233" s="32" t="s">
        <v>893</v>
      </c>
      <c r="K233" s="33">
        <v>-1.65</v>
      </c>
    </row>
    <row r="234" spans="10:11" x14ac:dyDescent="0.25">
      <c r="J234" s="32" t="s">
        <v>894</v>
      </c>
      <c r="K234" s="33">
        <v>-4.9499999999999993</v>
      </c>
    </row>
    <row r="235" spans="10:11" x14ac:dyDescent="0.25">
      <c r="J235" s="32" t="s">
        <v>887</v>
      </c>
      <c r="K235" s="33">
        <v>-364.65000000000043</v>
      </c>
    </row>
  </sheetData>
  <conditionalFormatting sqref="E2:E222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2025-04-02T07:09:23Z</dcterms:modified>
</cp:coreProperties>
</file>