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6" i="5" l="1"/>
  <c r="E76" i="5"/>
  <c r="D76" i="5"/>
  <c r="F75" i="5"/>
  <c r="E75" i="5"/>
  <c r="D75" i="5"/>
  <c r="F66" i="5"/>
  <c r="E66" i="5"/>
  <c r="D66" i="5"/>
  <c r="F58" i="5"/>
  <c r="E58" i="5"/>
  <c r="D58" i="5"/>
  <c r="F48" i="5"/>
  <c r="E48" i="5"/>
  <c r="D48" i="5"/>
  <c r="F38" i="5"/>
  <c r="E38" i="5"/>
  <c r="D38" i="5"/>
  <c r="F28" i="5"/>
  <c r="E28" i="5"/>
  <c r="D28" i="5"/>
  <c r="D78" i="5" l="1"/>
  <c r="E78" i="5"/>
  <c r="F78" i="5"/>
  <c r="E17" i="5" l="1"/>
  <c r="D17" i="5"/>
  <c r="F17" i="5"/>
</calcChain>
</file>

<file path=xl/sharedStrings.xml><?xml version="1.0" encoding="utf-8"?>
<sst xmlns="http://schemas.openxmlformats.org/spreadsheetml/2006/main" count="89" uniqueCount="68">
  <si>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</si>
  <si>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</si>
  <si>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</si>
  <si>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</si>
  <si>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</si>
  <si>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</si>
  <si>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</si>
  <si>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</si>
  <si>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</si>
  <si>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</si>
  <si>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</si>
  <si>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</si>
  <si>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</si>
  <si>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</si>
  <si>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</si>
  <si>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</si>
  <si>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</si>
  <si>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</si>
  <si>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</si>
  <si>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</si>
  <si>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</si>
  <si>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</si>
  <si>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</si>
  <si>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</si>
  <si>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</si>
  <si>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</si>
  <si>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</si>
  <si>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</si>
  <si>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</si>
  <si>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</si>
  <si>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Grand Totals</t>
    <phoneticPr fontId="6" type="noConversion"/>
  </si>
  <si>
    <t>Sub Totals</t>
    <phoneticPr fontId="6" type="noConversion"/>
  </si>
  <si>
    <t>Volume (CBM)</t>
    <phoneticPr fontId="6" type="noConversion"/>
  </si>
  <si>
    <t>SUB</t>
    <phoneticPr fontId="6" type="noConversion"/>
  </si>
  <si>
    <t>EGLV142403595943</t>
    <phoneticPr fontId="6" type="noConversion"/>
  </si>
  <si>
    <t>FFAU5166527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</si>
  <si>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</si>
  <si>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</si>
  <si>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</si>
  <si>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</si>
  <si>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60</t>
    <phoneticPr fontId="6" type="noConversion"/>
  </si>
  <si>
    <t>70</t>
    <phoneticPr fontId="6" type="noConversion"/>
  </si>
  <si>
    <t>90</t>
    <phoneticPr fontId="6" type="noConversion"/>
  </si>
  <si>
    <t>SUB</t>
    <phoneticPr fontId="6" type="noConversion"/>
  </si>
  <si>
    <t>EGSU9438714</t>
    <phoneticPr fontId="6" type="noConversion"/>
  </si>
  <si>
    <t>10</t>
    <phoneticPr fontId="6" type="noConversion"/>
  </si>
  <si>
    <t>20</t>
    <phoneticPr fontId="6" type="noConversion"/>
  </si>
  <si>
    <t>20</t>
    <phoneticPr fontId="6" type="noConversion"/>
  </si>
  <si>
    <t>30</t>
    <phoneticPr fontId="6" type="noConversion"/>
  </si>
  <si>
    <t>50</t>
    <phoneticPr fontId="6" type="noConversion"/>
  </si>
  <si>
    <t>SUB</t>
    <phoneticPr fontId="6" type="noConversion"/>
  </si>
  <si>
    <t>TEMU6060152</t>
    <phoneticPr fontId="6" type="noConversion"/>
  </si>
  <si>
    <t>70</t>
    <phoneticPr fontId="6" type="noConversion"/>
  </si>
  <si>
    <t>10</t>
    <phoneticPr fontId="6" type="noConversion"/>
  </si>
  <si>
    <t>90</t>
    <phoneticPr fontId="6" type="noConversion"/>
  </si>
  <si>
    <t>TXGU7414607</t>
    <phoneticPr fontId="6" type="noConversion"/>
  </si>
  <si>
    <t>90</t>
    <phoneticPr fontId="6" type="noConversion"/>
  </si>
  <si>
    <t>40</t>
    <phoneticPr fontId="6" type="noConversion"/>
  </si>
  <si>
    <t>70</t>
    <phoneticPr fontId="6" type="noConversion"/>
  </si>
  <si>
    <t>TLLU7502244</t>
    <phoneticPr fontId="6" type="noConversion"/>
  </si>
  <si>
    <t>50</t>
    <phoneticPr fontId="6" type="noConversion"/>
  </si>
  <si>
    <t>10</t>
    <phoneticPr fontId="6" type="noConversion"/>
  </si>
  <si>
    <t>20</t>
    <phoneticPr fontId="6" type="noConversion"/>
  </si>
  <si>
    <t>'SUB</t>
  </si>
  <si>
    <t>FFAU5166527;EGSU9438714;TEMU6060152;TXGU7414607;TLLU7502244;TRHU4780650</t>
    <phoneticPr fontId="6" type="noConversion"/>
  </si>
  <si>
    <t>TRHU4780650</t>
    <phoneticPr fontId="6" type="noConversion"/>
  </si>
  <si>
    <t>40</t>
    <phoneticPr fontId="6" type="noConversion"/>
  </si>
  <si>
    <t>50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</si>
</sst>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9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" fillId="0" borderId="6" xfId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9" fontId="5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177" fontId="18" fillId="0" borderId="6" xfId="1" applyNumberFormat="1" applyFont="1" applyBorder="1" applyAlignment="1">
      <alignment horizontal="center" vertical="top" wrapText="1"/>
    </xf>
    <xf numFmtId="49" fontId="5" fillId="0" borderId="6" xfId="1" quotePrefix="1" applyNumberFormat="1" applyFont="1" applyBorder="1" applyAlignment="1">
      <alignment horizontal="center" vertical="top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2" fontId="5" fillId="0" borderId="6" xfId="1" applyNumberFormat="1" applyFont="1" applyBorder="1" applyAlignment="1">
      <alignment horizontal="center" vertical="top" wrapText="1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43" zoomScaleNormal="100" workbookViewId="0">
      <selection activeCell="M56" sqref="M56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3" t="s">
        <v>0</v>
      </c>
      <c r="B1" s="53"/>
      <c r="C1" s="53"/>
      <c r="D1" s="53"/>
      <c r="E1" s="53"/>
      <c r="F1" s="53"/>
    </row>
    <row r="2" spans="1:6" ht="18">
      <c r="A2" s="4"/>
      <c r="B2" s="4"/>
      <c r="C2" s="1"/>
      <c r="D2" s="2"/>
      <c r="E2" s="2"/>
      <c r="F2" s="2"/>
    </row>
    <row r="3" spans="1:6" ht="15.75">
      <c r="A3" s="54" t="s">
        <v>1</v>
      </c>
      <c r="B3" s="54"/>
      <c r="C3" s="54"/>
      <c r="D3" s="54"/>
      <c r="E3" s="54"/>
      <c r="F3" s="54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6" t="s">
        <v>3</v>
      </c>
      <c r="B7" s="50" t="s">
        <v>34</v>
      </c>
      <c r="C7" s="50"/>
      <c r="D7" s="9"/>
      <c r="E7" s="2"/>
      <c r="F7" s="10" t="s">
        <v>4</v>
      </c>
    </row>
    <row r="8" spans="1:6" ht="15.75">
      <c r="A8" s="37"/>
      <c r="B8" s="5"/>
      <c r="C8" s="2"/>
      <c r="D8" s="2"/>
      <c r="E8" s="2"/>
      <c r="F8" s="2"/>
    </row>
    <row r="9" spans="1:6" ht="15.75">
      <c r="A9" s="36" t="s">
        <v>5</v>
      </c>
      <c r="B9" s="50" t="s">
        <v>64</v>
      </c>
      <c r="C9" s="50"/>
      <c r="D9" s="50"/>
      <c r="E9" s="50"/>
      <c r="F9" s="50"/>
    </row>
    <row r="10" spans="1:6" ht="15.75">
      <c r="A10" s="36"/>
      <c r="B10" s="51"/>
      <c r="C10" s="51"/>
      <c r="D10" s="51"/>
      <c r="E10" s="51"/>
      <c r="F10" s="51"/>
    </row>
    <row r="11" spans="1:6" ht="15.75">
      <c r="A11" s="36"/>
      <c r="B11" s="52"/>
      <c r="C11" s="52"/>
      <c r="D11" s="52"/>
      <c r="E11" s="52"/>
      <c r="F11" s="52"/>
    </row>
    <row r="12" spans="1:6" ht="15.75">
      <c r="A12" s="36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D78</f>
        <v>2900</v>
      </c>
      <c r="E17" s="30">
        <f>E78</f>
        <v>57585.42</v>
      </c>
      <c r="F17" s="33">
        <f>F78</f>
        <v>378.55</v>
      </c>
    </row>
    <row r="18" spans="1:6" ht="15.75">
      <c r="A18" s="5"/>
      <c r="B18" s="5"/>
      <c r="C18" s="2"/>
      <c r="D18" s="2"/>
      <c r="E18" s="31"/>
      <c r="F18" s="31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2" t="s">
        <v>16</v>
      </c>
      <c r="F19" s="32" t="s">
        <v>32</v>
      </c>
    </row>
    <row r="20" spans="1:6">
      <c r="A20" s="22" t="s">
        <v>35</v>
      </c>
      <c r="B20" s="49" t="s">
        <v>36</v>
      </c>
      <c r="C20" s="34">
        <v>487272</v>
      </c>
      <c r="D20" s="21">
        <v>178</v>
      </c>
      <c r="E20" s="48">
        <v>2754.76</v>
      </c>
      <c r="F20" s="32">
        <v>20.78</v>
      </c>
    </row>
    <row r="21" spans="1:6">
      <c r="A21" s="22"/>
      <c r="B21" s="49" t="s">
        <v>37</v>
      </c>
      <c r="C21" s="34">
        <v>487272</v>
      </c>
      <c r="D21" s="21">
        <v>87</v>
      </c>
      <c r="E21" s="48">
        <v>1327.34</v>
      </c>
      <c r="F21" s="32">
        <v>9.6999999999999993</v>
      </c>
    </row>
    <row r="22" spans="1:6">
      <c r="A22" s="22"/>
      <c r="B22" s="49" t="s">
        <v>38</v>
      </c>
      <c r="C22" s="34">
        <v>487272</v>
      </c>
      <c r="D22" s="21">
        <v>21</v>
      </c>
      <c r="E22" s="48">
        <v>317.10000000000002</v>
      </c>
      <c r="F22" s="32">
        <v>2.2599999999999998</v>
      </c>
    </row>
    <row r="23" spans="1:6">
      <c r="A23" s="22"/>
      <c r="B23" s="49" t="s">
        <v>39</v>
      </c>
      <c r="C23" s="34">
        <v>487272</v>
      </c>
      <c r="D23" s="21">
        <v>56</v>
      </c>
      <c r="E23" s="48">
        <v>880.32</v>
      </c>
      <c r="F23" s="32">
        <v>6.87</v>
      </c>
    </row>
    <row r="24" spans="1:6">
      <c r="A24" s="22"/>
      <c r="B24" s="49" t="s">
        <v>40</v>
      </c>
      <c r="C24" s="34">
        <v>487272</v>
      </c>
      <c r="D24" s="21">
        <v>20</v>
      </c>
      <c r="E24" s="48">
        <v>314.39999999999998</v>
      </c>
      <c r="F24" s="32">
        <v>2.4500000000000002</v>
      </c>
    </row>
    <row r="25" spans="1:6">
      <c r="A25" s="22"/>
      <c r="B25" s="49" t="s">
        <v>41</v>
      </c>
      <c r="C25" s="34">
        <v>487272</v>
      </c>
      <c r="D25" s="21">
        <v>95</v>
      </c>
      <c r="E25" s="48">
        <v>1464.88</v>
      </c>
      <c r="F25" s="32">
        <v>10.96</v>
      </c>
    </row>
    <row r="26" spans="1:6">
      <c r="A26" s="22"/>
      <c r="B26" s="49" t="s">
        <v>42</v>
      </c>
      <c r="C26" s="34">
        <v>487272</v>
      </c>
      <c r="D26" s="21">
        <v>93</v>
      </c>
      <c r="E26" s="48">
        <v>1421.2</v>
      </c>
      <c r="F26" s="32">
        <v>10.69</v>
      </c>
    </row>
    <row r="27" spans="1:6">
      <c r="A27" s="22"/>
      <c r="B27" s="49"/>
      <c r="C27" s="34"/>
      <c r="D27" s="21"/>
      <c r="E27" s="48"/>
      <c r="F27" s="32"/>
    </row>
    <row r="28" spans="1:6">
      <c r="A28" s="22"/>
      <c r="B28" s="49"/>
      <c r="C28" s="34" t="s">
        <v>50</v>
      </c>
      <c r="D28" s="21">
        <f>SUM(D20:D27)</f>
        <v>550</v>
      </c>
      <c r="E28" s="55">
        <f>SUM(E20:E27)</f>
        <v>8480</v>
      </c>
      <c r="F28" s="21">
        <f>SUM(F20:F27)</f>
        <v>63.71</v>
      </c>
    </row>
    <row r="29" spans="1:6">
      <c r="A29" s="22"/>
      <c r="B29" s="49"/>
      <c r="C29" s="34"/>
      <c r="D29" s="21"/>
      <c r="E29" s="48"/>
      <c r="F29" s="32"/>
    </row>
    <row r="30" spans="1:6">
      <c r="A30" s="22" t="s">
        <v>44</v>
      </c>
      <c r="B30" s="49" t="s">
        <v>45</v>
      </c>
      <c r="C30" s="34">
        <v>487273</v>
      </c>
      <c r="D30" s="21">
        <v>60</v>
      </c>
      <c r="E30" s="48">
        <v>1018.8</v>
      </c>
      <c r="F30" s="32">
        <v>7.32</v>
      </c>
    </row>
    <row r="31" spans="1:6">
      <c r="A31" s="22"/>
      <c r="B31" s="49" t="s">
        <v>46</v>
      </c>
      <c r="C31" s="34">
        <v>487273</v>
      </c>
      <c r="D31" s="21">
        <v>100</v>
      </c>
      <c r="E31" s="48">
        <v>1698</v>
      </c>
      <c r="F31" s="32">
        <v>12.19</v>
      </c>
    </row>
    <row r="32" spans="1:6">
      <c r="A32" s="22"/>
      <c r="B32" s="49" t="s">
        <v>42</v>
      </c>
      <c r="C32" s="34">
        <v>487273</v>
      </c>
      <c r="D32" s="21">
        <v>40</v>
      </c>
      <c r="E32" s="48">
        <v>678.08</v>
      </c>
      <c r="F32" s="32">
        <v>4.88</v>
      </c>
    </row>
    <row r="33" spans="1:6">
      <c r="A33" s="22"/>
      <c r="B33" s="49" t="s">
        <v>47</v>
      </c>
      <c r="C33" s="34">
        <v>487274</v>
      </c>
      <c r="D33" s="21">
        <v>141</v>
      </c>
      <c r="E33" s="48">
        <v>2045.91</v>
      </c>
      <c r="F33" s="32">
        <v>15.09</v>
      </c>
    </row>
    <row r="34" spans="1:6">
      <c r="A34" s="22"/>
      <c r="B34" s="49" t="s">
        <v>48</v>
      </c>
      <c r="C34" s="34">
        <v>487274</v>
      </c>
      <c r="D34" s="21">
        <v>28</v>
      </c>
      <c r="E34" s="48">
        <v>406.28</v>
      </c>
      <c r="F34" s="32">
        <v>3</v>
      </c>
    </row>
    <row r="35" spans="1:6">
      <c r="A35" s="22"/>
      <c r="B35" s="49" t="s">
        <v>39</v>
      </c>
      <c r="C35" s="34">
        <v>487274</v>
      </c>
      <c r="D35" s="21">
        <v>50</v>
      </c>
      <c r="E35" s="48">
        <v>781.93</v>
      </c>
      <c r="F35" s="32">
        <v>5.79</v>
      </c>
    </row>
    <row r="36" spans="1:6">
      <c r="A36" s="22"/>
      <c r="B36" s="49" t="s">
        <v>49</v>
      </c>
      <c r="C36" s="34">
        <v>487274</v>
      </c>
      <c r="D36" s="21">
        <v>133</v>
      </c>
      <c r="E36" s="48">
        <v>2111</v>
      </c>
      <c r="F36" s="32">
        <v>15.66</v>
      </c>
    </row>
    <row r="37" spans="1:6">
      <c r="A37" s="22"/>
      <c r="B37" s="49"/>
      <c r="C37" s="34"/>
      <c r="D37" s="21"/>
      <c r="E37" s="48"/>
      <c r="F37" s="32"/>
    </row>
    <row r="38" spans="1:6">
      <c r="A38" s="22"/>
      <c r="B38" s="49"/>
      <c r="C38" s="34" t="s">
        <v>43</v>
      </c>
      <c r="D38" s="21">
        <f>SUM(D30:D37)</f>
        <v>552</v>
      </c>
      <c r="E38" s="55">
        <f>SUM(E30:E37)</f>
        <v>8740</v>
      </c>
      <c r="F38" s="21">
        <f>SUM(F30:F37)</f>
        <v>63.929999999999993</v>
      </c>
    </row>
    <row r="39" spans="1:6">
      <c r="A39" s="22"/>
      <c r="B39" s="49"/>
      <c r="C39" s="34"/>
      <c r="D39" s="21"/>
      <c r="E39" s="48"/>
      <c r="F39" s="32"/>
    </row>
    <row r="40" spans="1:6">
      <c r="A40" s="22" t="s">
        <v>51</v>
      </c>
      <c r="B40" s="49" t="s">
        <v>52</v>
      </c>
      <c r="C40" s="34">
        <v>487274</v>
      </c>
      <c r="D40" s="21">
        <v>106</v>
      </c>
      <c r="E40" s="48">
        <v>1852.88</v>
      </c>
      <c r="F40" s="32">
        <v>13.81</v>
      </c>
    </row>
    <row r="41" spans="1:6">
      <c r="A41" s="22"/>
      <c r="B41" s="49" t="s">
        <v>42</v>
      </c>
      <c r="C41" s="34">
        <v>487274</v>
      </c>
      <c r="D41" s="21">
        <v>42</v>
      </c>
      <c r="E41" s="48">
        <v>651</v>
      </c>
      <c r="F41" s="32">
        <v>4.82</v>
      </c>
    </row>
    <row r="42" spans="1:6">
      <c r="A42" s="22"/>
      <c r="B42" s="49" t="s">
        <v>53</v>
      </c>
      <c r="C42" s="34">
        <v>487276</v>
      </c>
      <c r="D42" s="21">
        <v>58</v>
      </c>
      <c r="E42" s="48">
        <v>2156.56</v>
      </c>
      <c r="F42" s="32">
        <v>12.05</v>
      </c>
    </row>
    <row r="43" spans="1:6">
      <c r="A43" s="22"/>
      <c r="B43" s="49" t="s">
        <v>46</v>
      </c>
      <c r="C43" s="34">
        <v>487276</v>
      </c>
      <c r="D43" s="21">
        <v>50</v>
      </c>
      <c r="E43" s="48">
        <v>1556</v>
      </c>
      <c r="F43" s="32">
        <v>8.83</v>
      </c>
    </row>
    <row r="44" spans="1:6">
      <c r="A44" s="22"/>
      <c r="B44" s="49" t="s">
        <v>38</v>
      </c>
      <c r="C44" s="34">
        <v>487276</v>
      </c>
      <c r="D44" s="21">
        <v>46</v>
      </c>
      <c r="E44" s="48">
        <v>1665.92</v>
      </c>
      <c r="F44" s="32">
        <v>9.33</v>
      </c>
    </row>
    <row r="45" spans="1:6">
      <c r="A45" s="22"/>
      <c r="B45" s="49" t="s">
        <v>40</v>
      </c>
      <c r="C45" s="34">
        <v>487276</v>
      </c>
      <c r="D45" s="21">
        <v>59</v>
      </c>
      <c r="E45" s="48">
        <v>2105.64</v>
      </c>
      <c r="F45" s="32">
        <v>11.81</v>
      </c>
    </row>
    <row r="46" spans="1:6">
      <c r="A46" s="22"/>
      <c r="B46" s="49" t="s">
        <v>54</v>
      </c>
      <c r="C46" s="34">
        <v>487276</v>
      </c>
      <c r="D46" s="21">
        <v>16</v>
      </c>
      <c r="E46" s="48">
        <v>497.92</v>
      </c>
      <c r="F46" s="32">
        <v>2.83</v>
      </c>
    </row>
    <row r="47" spans="1:6">
      <c r="A47" s="22"/>
      <c r="B47" s="49"/>
      <c r="C47" s="34"/>
      <c r="D47" s="21"/>
      <c r="E47" s="48"/>
      <c r="F47" s="32"/>
    </row>
    <row r="48" spans="1:6">
      <c r="A48" s="22"/>
      <c r="B48" s="49"/>
      <c r="C48" s="34" t="s">
        <v>43</v>
      </c>
      <c r="D48" s="21">
        <f>SUM(D40:D47)</f>
        <v>377</v>
      </c>
      <c r="E48" s="21">
        <f>SUM(E40:E47)</f>
        <v>10485.92</v>
      </c>
      <c r="F48" s="21">
        <f>SUM(F40:F47)</f>
        <v>63.480000000000004</v>
      </c>
    </row>
    <row r="49" spans="1:6">
      <c r="A49" s="22"/>
      <c r="B49" s="49"/>
      <c r="C49" s="34"/>
      <c r="D49" s="21"/>
      <c r="E49" s="48"/>
      <c r="F49" s="32"/>
    </row>
    <row r="50" spans="1:6">
      <c r="A50" s="22" t="s">
        <v>55</v>
      </c>
      <c r="B50" s="49" t="s">
        <v>39</v>
      </c>
      <c r="C50" s="34">
        <v>487275</v>
      </c>
      <c r="D50" s="21">
        <v>300</v>
      </c>
      <c r="E50" s="48">
        <v>1674</v>
      </c>
      <c r="F50" s="32">
        <v>13.28</v>
      </c>
    </row>
    <row r="51" spans="1:6">
      <c r="A51" s="22"/>
      <c r="B51" s="49" t="s">
        <v>46</v>
      </c>
      <c r="C51" s="34">
        <v>487276</v>
      </c>
      <c r="D51" s="21">
        <v>30</v>
      </c>
      <c r="E51" s="48">
        <v>1285.2</v>
      </c>
      <c r="F51" s="32">
        <v>7.11</v>
      </c>
    </row>
    <row r="52" spans="1:6">
      <c r="A52" s="22"/>
      <c r="B52" s="49" t="s">
        <v>41</v>
      </c>
      <c r="C52" s="34">
        <v>487276</v>
      </c>
      <c r="D52" s="21">
        <v>74</v>
      </c>
      <c r="E52" s="48">
        <v>2654.48</v>
      </c>
      <c r="F52" s="32">
        <v>14.88</v>
      </c>
    </row>
    <row r="53" spans="1:6">
      <c r="A53" s="22"/>
      <c r="B53" s="49" t="s">
        <v>56</v>
      </c>
      <c r="C53" s="34">
        <v>487276</v>
      </c>
      <c r="D53" s="21">
        <v>17</v>
      </c>
      <c r="E53" s="48">
        <v>728.28</v>
      </c>
      <c r="F53" s="32">
        <v>4.03</v>
      </c>
    </row>
    <row r="54" spans="1:6">
      <c r="A54" s="22"/>
      <c r="B54" s="49" t="s">
        <v>46</v>
      </c>
      <c r="C54" s="34">
        <v>487277</v>
      </c>
      <c r="D54" s="21">
        <v>64</v>
      </c>
      <c r="E54" s="48">
        <v>1211.1600000000001</v>
      </c>
      <c r="F54" s="32">
        <v>8.31</v>
      </c>
    </row>
    <row r="55" spans="1:6">
      <c r="A55" s="22"/>
      <c r="B55" s="49" t="s">
        <v>57</v>
      </c>
      <c r="C55" s="34">
        <v>487277</v>
      </c>
      <c r="D55" s="21">
        <v>108</v>
      </c>
      <c r="E55" s="48">
        <v>1311.12</v>
      </c>
      <c r="F55" s="32">
        <v>10.56</v>
      </c>
    </row>
    <row r="56" spans="1:6">
      <c r="A56" s="22"/>
      <c r="B56" s="49" t="s">
        <v>58</v>
      </c>
      <c r="C56" s="34">
        <v>487277</v>
      </c>
      <c r="D56" s="21">
        <v>28</v>
      </c>
      <c r="E56" s="48">
        <v>807.52</v>
      </c>
      <c r="F56" s="32">
        <v>4.9400000000000004</v>
      </c>
    </row>
    <row r="57" spans="1:6">
      <c r="A57" s="22"/>
      <c r="B57" s="49"/>
      <c r="C57" s="34"/>
      <c r="D57" s="21"/>
      <c r="E57" s="48"/>
      <c r="F57" s="32"/>
    </row>
    <row r="58" spans="1:6">
      <c r="A58" s="22"/>
      <c r="B58" s="49"/>
      <c r="C58" s="34" t="s">
        <v>43</v>
      </c>
      <c r="D58" s="21">
        <f>SUM(D50:D57)</f>
        <v>621</v>
      </c>
      <c r="E58" s="21">
        <f>SUM(E50:E57)</f>
        <v>9671.76</v>
      </c>
      <c r="F58" s="21">
        <f>SUM(F50:F57)</f>
        <v>63.110000000000007</v>
      </c>
    </row>
    <row r="59" spans="1:6">
      <c r="A59" s="22"/>
      <c r="B59" s="49"/>
      <c r="C59" s="34"/>
      <c r="D59" s="21"/>
      <c r="E59" s="21"/>
      <c r="F59" s="21"/>
    </row>
    <row r="60" spans="1:6">
      <c r="A60" s="22" t="s">
        <v>59</v>
      </c>
      <c r="B60" s="49" t="s">
        <v>39</v>
      </c>
      <c r="C60" s="34">
        <v>487277</v>
      </c>
      <c r="D60" s="21">
        <v>112</v>
      </c>
      <c r="E60" s="21">
        <v>3230.08</v>
      </c>
      <c r="F60" s="21">
        <v>19.78</v>
      </c>
    </row>
    <row r="61" spans="1:6">
      <c r="A61" s="22"/>
      <c r="B61" s="49" t="s">
        <v>60</v>
      </c>
      <c r="C61" s="34">
        <v>487277</v>
      </c>
      <c r="D61" s="21">
        <v>78</v>
      </c>
      <c r="E61" s="21">
        <v>1514.72</v>
      </c>
      <c r="F61" s="21">
        <v>10.3</v>
      </c>
    </row>
    <row r="62" spans="1:6">
      <c r="A62" s="22"/>
      <c r="B62" s="49" t="s">
        <v>40</v>
      </c>
      <c r="C62" s="34">
        <v>487277</v>
      </c>
      <c r="D62" s="21">
        <v>10</v>
      </c>
      <c r="E62" s="21">
        <v>121.4</v>
      </c>
      <c r="F62" s="21">
        <v>0.98</v>
      </c>
    </row>
    <row r="63" spans="1:6">
      <c r="A63" s="22"/>
      <c r="B63" s="49" t="s">
        <v>61</v>
      </c>
      <c r="C63" s="34">
        <v>488372</v>
      </c>
      <c r="D63" s="21">
        <v>22</v>
      </c>
      <c r="E63" s="21">
        <v>597.88</v>
      </c>
      <c r="F63" s="21">
        <v>3.51</v>
      </c>
    </row>
    <row r="64" spans="1:6">
      <c r="A64" s="22"/>
      <c r="B64" s="49" t="s">
        <v>62</v>
      </c>
      <c r="C64" s="34">
        <v>488372</v>
      </c>
      <c r="D64" s="21">
        <v>176</v>
      </c>
      <c r="E64" s="21">
        <v>4483.66</v>
      </c>
      <c r="F64" s="21">
        <v>26.54</v>
      </c>
    </row>
    <row r="65" spans="1:6">
      <c r="A65" s="22"/>
      <c r="B65" s="49"/>
      <c r="C65" s="34"/>
      <c r="D65" s="21"/>
      <c r="E65" s="48"/>
      <c r="F65" s="32"/>
    </row>
    <row r="66" spans="1:6">
      <c r="A66" s="22"/>
      <c r="B66" s="49"/>
      <c r="C66" s="34" t="s">
        <v>63</v>
      </c>
      <c r="D66" s="21">
        <f>SUM(D60:D65)</f>
        <v>398</v>
      </c>
      <c r="E66" s="21">
        <f>SUM(E60:E65)</f>
        <v>9947.74</v>
      </c>
      <c r="F66" s="21">
        <f>SUM(F60:F65)</f>
        <v>61.11</v>
      </c>
    </row>
    <row r="67" spans="1:6">
      <c r="A67" s="22"/>
      <c r="B67" s="49"/>
      <c r="C67" s="34"/>
      <c r="D67" s="21"/>
      <c r="E67" s="48"/>
      <c r="F67" s="32"/>
    </row>
    <row r="68" spans="1:6">
      <c r="A68" s="22" t="s">
        <v>65</v>
      </c>
      <c r="B68" s="49" t="s">
        <v>38</v>
      </c>
      <c r="C68" s="34">
        <v>488372</v>
      </c>
      <c r="D68" s="21">
        <v>24</v>
      </c>
      <c r="E68" s="48">
        <v>583.91999999999996</v>
      </c>
      <c r="F68" s="32">
        <v>3.96</v>
      </c>
    </row>
    <row r="69" spans="1:6">
      <c r="A69" s="22"/>
      <c r="B69" s="49" t="s">
        <v>66</v>
      </c>
      <c r="C69" s="34">
        <v>488372</v>
      </c>
      <c r="D69" s="21">
        <v>236</v>
      </c>
      <c r="E69" s="48">
        <v>6165.6</v>
      </c>
      <c r="F69" s="32">
        <v>36.78</v>
      </c>
    </row>
    <row r="70" spans="1:6">
      <c r="A70" s="22"/>
      <c r="B70" s="49" t="s">
        <v>67</v>
      </c>
      <c r="C70" s="34">
        <v>488372</v>
      </c>
      <c r="D70" s="21">
        <v>55</v>
      </c>
      <c r="E70" s="48">
        <v>1392.01</v>
      </c>
      <c r="F70" s="32">
        <v>8.64</v>
      </c>
    </row>
    <row r="71" spans="1:6">
      <c r="A71" s="22"/>
      <c r="B71" s="49" t="s">
        <v>40</v>
      </c>
      <c r="C71" s="34">
        <v>488372</v>
      </c>
      <c r="D71" s="21">
        <v>17</v>
      </c>
      <c r="E71" s="48">
        <v>413.61</v>
      </c>
      <c r="F71" s="32">
        <v>2.81</v>
      </c>
    </row>
    <row r="72" spans="1:6">
      <c r="A72" s="22"/>
      <c r="B72" s="49" t="s">
        <v>41</v>
      </c>
      <c r="C72" s="34">
        <v>488372</v>
      </c>
      <c r="D72" s="21">
        <v>45</v>
      </c>
      <c r="E72" s="48">
        <v>1093.1500000000001</v>
      </c>
      <c r="F72" s="32">
        <v>7.27</v>
      </c>
    </row>
    <row r="73" spans="1:6">
      <c r="A73" s="22"/>
      <c r="B73" s="49" t="s">
        <v>42</v>
      </c>
      <c r="C73" s="34">
        <v>488372</v>
      </c>
      <c r="D73" s="21">
        <v>25</v>
      </c>
      <c r="E73" s="48">
        <v>611.71</v>
      </c>
      <c r="F73" s="32">
        <v>3.75</v>
      </c>
    </row>
    <row r="74" spans="1:6">
      <c r="A74" s="22"/>
      <c r="B74" s="49"/>
      <c r="C74" s="34"/>
      <c r="D74" s="21"/>
      <c r="E74" s="48"/>
      <c r="F74" s="32"/>
    </row>
    <row r="75" spans="1:6">
      <c r="A75" s="22"/>
      <c r="B75" s="49"/>
      <c r="C75" s="34" t="s">
        <v>33</v>
      </c>
      <c r="D75" s="21">
        <f>SUM(D68:D74)</f>
        <v>402</v>
      </c>
      <c r="E75" s="55">
        <f>SUM(E68:E74)</f>
        <v>10260</v>
      </c>
      <c r="F75" s="21">
        <f>SUM(F68:F74)</f>
        <v>63.210000000000008</v>
      </c>
    </row>
    <row r="76" spans="1:6">
      <c r="A76" s="35"/>
      <c r="B76" s="44"/>
      <c r="C76" s="47" t="s">
        <v>31</v>
      </c>
      <c r="D76" s="45">
        <f>SUM(D75,D66,D58,D48,D38,D28)</f>
        <v>2900</v>
      </c>
      <c r="E76" s="46">
        <f>SUM(E75,E66,E58,E48,E38,E28)</f>
        <v>57585.42</v>
      </c>
      <c r="F76" s="46">
        <f>SUM(F75,F66,F58,F48,F38,F28)</f>
        <v>378.55</v>
      </c>
    </row>
    <row r="77" spans="1:6" ht="15">
      <c r="A77" s="23"/>
      <c r="B77" s="23"/>
      <c r="C77" s="2"/>
      <c r="D77" s="2"/>
      <c r="E77" s="31"/>
      <c r="F77" s="31"/>
    </row>
    <row r="78" spans="1:6" ht="15.75">
      <c r="A78" s="2"/>
      <c r="B78" s="2"/>
      <c r="C78" s="43" t="s">
        <v>30</v>
      </c>
      <c r="D78" s="41">
        <f>SUM(D76)</f>
        <v>2900</v>
      </c>
      <c r="E78" s="42">
        <f>SUM(E76)</f>
        <v>57585.42</v>
      </c>
      <c r="F78" s="42">
        <f>SUM(F76)</f>
        <v>378.55</v>
      </c>
    </row>
    <row r="79" spans="1:6" ht="15">
      <c r="A79" s="2"/>
      <c r="B79" s="2"/>
      <c r="C79" s="38"/>
      <c r="D79" s="39"/>
      <c r="E79" s="40"/>
      <c r="F79" s="40"/>
    </row>
    <row r="80" spans="1:6" ht="15">
      <c r="A80" s="24" t="s">
        <v>17</v>
      </c>
      <c r="B80" s="24"/>
      <c r="C80" s="24"/>
      <c r="D80" s="2"/>
      <c r="E80" s="2"/>
      <c r="F80" s="31"/>
    </row>
    <row r="81" spans="1:6" ht="15">
      <c r="A81" s="25" t="s">
        <v>18</v>
      </c>
      <c r="B81" s="25"/>
      <c r="C81" s="26" t="s">
        <v>19</v>
      </c>
      <c r="D81" s="26"/>
      <c r="E81" s="26"/>
      <c r="F81" s="31"/>
    </row>
    <row r="82" spans="1:6" ht="15">
      <c r="A82" s="27" t="s">
        <v>20</v>
      </c>
      <c r="B82" s="27"/>
      <c r="C82" s="26" t="s">
        <v>21</v>
      </c>
      <c r="D82" s="26"/>
      <c r="E82" s="26"/>
      <c r="F82" s="31"/>
    </row>
    <row r="83" spans="1:6" ht="15">
      <c r="A83" s="10" t="s">
        <v>22</v>
      </c>
      <c r="B83" s="10"/>
      <c r="C83" s="28" t="s">
        <v>23</v>
      </c>
      <c r="D83" s="28"/>
      <c r="E83" s="28"/>
      <c r="F83" s="2"/>
    </row>
    <row r="84" spans="1:6">
      <c r="A84" s="2"/>
      <c r="B84" s="2"/>
      <c r="C84" s="2"/>
      <c r="D84" s="2"/>
      <c r="E84" s="2"/>
      <c r="F84" s="2"/>
    </row>
    <row r="85" spans="1:6" ht="15">
      <c r="A85" s="29" t="s">
        <v>24</v>
      </c>
      <c r="B85" s="29"/>
      <c r="C85" s="2"/>
      <c r="D85" s="2"/>
      <c r="E85" s="2"/>
      <c r="F85" s="2"/>
    </row>
    <row r="86" spans="1:6" ht="15">
      <c r="A86" s="25" t="s">
        <v>18</v>
      </c>
      <c r="B86" s="25"/>
      <c r="C86" s="2" t="s">
        <v>25</v>
      </c>
      <c r="D86" s="2"/>
      <c r="E86" s="2"/>
      <c r="F86" s="2"/>
    </row>
    <row r="87" spans="1:6" ht="15">
      <c r="A87" s="27" t="s">
        <v>20</v>
      </c>
      <c r="B87" s="27"/>
      <c r="C87" s="2" t="s">
        <v>26</v>
      </c>
      <c r="D87" s="2"/>
      <c r="E87" s="2"/>
      <c r="F87" s="2"/>
    </row>
    <row r="88" spans="1:6" ht="15">
      <c r="A88" s="10" t="s">
        <v>22</v>
      </c>
      <c r="B88" s="10"/>
      <c r="C88" s="2" t="s">
        <v>27</v>
      </c>
    </row>
    <row r="89" spans="1:6" ht="12.75" customHeight="1"/>
    <row r="90" spans="1:6" ht="15">
      <c r="A90" s="27" t="s">
        <v>28</v>
      </c>
      <c r="B90" s="27"/>
      <c r="C90" s="27"/>
      <c r="D90" s="27"/>
      <c r="E90" s="27"/>
      <c r="F90" s="27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81" r:id="rId1" display="mailto:Sandy.Sanford@NRSOnline.Com"/>
    <hyperlink ref="C82" r:id="rId2" display="mailto:Rick.Cormier@NRSOnline.Com"/>
    <hyperlink ref="C83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2024-11-21T09:04:07Z</dcterms:modified>
</cp:coreProperties>
</file>