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87CE5738-D0D4-46C2-9D0A-DC1ECD145377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2" i="1"/>
</calcChain>
</file>

<file path=xl/sharedStrings.xml><?xml version="1.0" encoding="utf-8"?>
<sst xmlns="http://schemas.openxmlformats.org/spreadsheetml/2006/main" count="73" uniqueCount="46">
  <si>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</si>
  <si>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</si>
  <si>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</si>
  <si>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</si>
  <si>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</si>
  <si>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</si>
  <si>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</si>
  <si>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</si>
  <si>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</si>
  <si>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</si>
  <si>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</si>
  <si>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</si>
  <si>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</si>
  <si>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</si>
  <si>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</si>
  <si>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</si>
  <si>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</si>
  <si>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</si>
  <si>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</si>
  <si>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</si>
  <si>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</si>
  <si>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- 446468248 - 34316125-000-000 - 15 Day(s)</t>
  </si>
  <si>
    <t>106558676-1</t>
  </si>
  <si>
    <t>LATE</t>
  </si>
  <si>
    <t>SD2</t>
  </si>
  <si>
    <t>BATH</t>
  </si>
  <si>
    <t>MAR'25</t>
  </si>
  <si>
    <t>CB2500516</t>
  </si>
  <si>
    <t>Late Order Fees - 446561923 - 40810762-000-001 - 15 Day(s)</t>
  </si>
  <si>
    <t>106578236-1</t>
  </si>
  <si>
    <t>BLK</t>
  </si>
  <si>
    <t>Late Order Fees - 448708412 - 19399395-000-020 - 2 Day(s)</t>
  </si>
  <si>
    <t>107304992-1</t>
  </si>
  <si>
    <t>Late Order Fees - 449122653 - 37881943-000-001 - 2 Day(s)</t>
  </si>
  <si>
    <t>107446641-1</t>
  </si>
  <si>
    <t>WIN</t>
  </si>
  <si>
    <t>Row Labels</t>
  </si>
  <si>
    <t>Sum of Total</t>
  </si>
  <si>
    <t>Grand Total</t>
  </si>
  <si>
    <t>Upload Date</t>
  </si>
  <si>
    <t>12/30/2024 12:10:06 PM</t>
  </si>
  <si>
    <t>12/30/2024 12:10:07 PM</t>
  </si>
  <si>
    <t>12/30/2024 8:01:30 PM</t>
  </si>
  <si>
    <t>1/6/2025 3:50:30 PM</t>
  </si>
  <si>
    <t>Shipped Date</t>
  </si>
  <si>
    <t>DENIED - Warehouse ship on time within 3 business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</si>
</sst>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70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3" fontId="3" fillId="0" borderId="1" xfId="1" applyFont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1" xfId="0" applyBorder="1" applyAlignment="1">
      <alignment wrapText="1"/>
    </xf>
    <xf numFmtId="170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0" fontId="8" fillId="0" borderId="0" xfId="0" applyFont="1"/>
    <xf numFmtId="22" fontId="0" fillId="0" borderId="1" xfId="0" applyNumberFormat="1" applyBorder="1" applyAlignment="1">
      <alignment horizontal="center"/>
    </xf>
  </cellXfs>
  <cellStyles count="3">
    <cellStyle name="Comma 2 2" xfId="1" xr:uid="{00000000-0005-0000-0000-000001000000}"/>
    <cellStyle name="Normal" xfId="0" builtinId="0"/>
    <cellStyle name="Normal 101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2.761267824077" createdVersion="4" refreshedVersion="4" minRefreshableVersion="3" recordCount="4" xr:uid="{00000000-000A-0000-FFFF-FFFF07000000}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1-31T00:00:00" maxDate="2025-02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6468248" maxValue="44912265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75" maxValue="-1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ATH"/>
        <s v="BLK"/>
        <s v="WIN"/>
      </sharedItems>
    </cacheField>
    <cacheField name="Check #" numFmtId="0">
      <sharedItems containsSemiMixedTypes="0" containsString="0" containsNumber="1" containsInteger="1" minValue="375951" maxValue="375951"/>
    </cacheField>
    <cacheField name="Check Date" numFmtId="14">
      <sharedItems containsSemiMixedTypes="0" containsNonDate="0" containsDate="1" containsString="0" minDate="2025-03-04T00:00:00" maxDate="2025-03-05T00:00:00"/>
    </cacheField>
    <cacheField name="AR#" numFmtId="0">
      <sharedItems containsSemiMixedTypes="0" containsString="0" containsNumber="1" containsInteger="1" minValue="239420" maxValue="23942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5-01-31T00:00:00"/>
    <m/>
    <s v="Late Order Fees - 446468248 - 34316125-000-000 - 15 Day(s)"/>
    <n v="446468248"/>
    <s v="106558676-1"/>
    <m/>
    <m/>
    <m/>
    <m/>
    <m/>
    <n v="-75"/>
    <s v="LATE"/>
    <s v="SD2"/>
    <x v="0"/>
    <n v="375951"/>
    <d v="2025-03-04T00:00:00"/>
    <n v="239420"/>
    <s v="MAR'25"/>
    <s v="CB2500516"/>
  </r>
  <r>
    <s v="Adjustments"/>
    <d v="2025-01-31T00:00:00"/>
    <m/>
    <s v="Late Order Fees - 446561923 - 40810762-000-001 - 15 Day(s)"/>
    <n v="446561923"/>
    <s v="106578236-1"/>
    <m/>
    <m/>
    <m/>
    <m/>
    <m/>
    <n v="-75"/>
    <s v="LATE"/>
    <s v="SD2"/>
    <x v="1"/>
    <n v="375951"/>
    <d v="2025-03-04T00:00:00"/>
    <n v="239420"/>
    <s v="MAR'25"/>
    <s v="CB2500516"/>
  </r>
  <r>
    <s v="Adjustments"/>
    <d v="2025-01-31T00:00:00"/>
    <m/>
    <s v="Late Order Fees - 448708412 - 19399395-000-020 - 2 Day(s)"/>
    <n v="448708412"/>
    <s v="107304992-1"/>
    <m/>
    <m/>
    <m/>
    <m/>
    <m/>
    <n v="-10"/>
    <s v="LATE"/>
    <s v="SD2"/>
    <x v="0"/>
    <n v="375951"/>
    <d v="2025-03-04T00:00:00"/>
    <n v="239420"/>
    <s v="MAR'25"/>
    <s v="CB2500516"/>
  </r>
  <r>
    <s v="Adjustments"/>
    <d v="2025-01-31T00:00:00"/>
    <m/>
    <s v="Late Order Fees - 449122653 - 37881943-000-001 - 2 Day(s)"/>
    <n v="449122653"/>
    <s v="107446641-1"/>
    <m/>
    <m/>
    <m/>
    <m/>
    <m/>
    <n v="-10"/>
    <s v="LATE"/>
    <s v="SD2"/>
    <x v="2"/>
    <n v="375951"/>
    <d v="2025-03-04T00:00:00"/>
    <n v="239420"/>
    <s v="MAR'25"/>
    <s v="CB25005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9:K1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"/>
  <sheetViews>
    <sheetView tabSelected="1" topLeftCell="F1" workbookViewId="0">
      <pane xSplit="1" ySplit="1" topLeftCell="R2" activePane="bottomRight" state="frozen"/>
      <selection activeCell="F1" sqref="F1"/>
      <selection pane="topRight" activeCell="G1" sqref="G1"/>
      <selection pane="bottomLeft" activeCell="F2" sqref="F2"/>
      <selection pane="bottomRight" activeCell="Y8" sqref="Y8"/>
    </sheetView>
  </sheetViews>
  <sheetFormatPr defaultRowHeight="15" x14ac:dyDescent="0.25"/>
  <cols>
    <col min="6" max="6" width="12.42578125" customWidth="1"/>
    <col min="10" max="10" width="13.140625" bestFit="1" customWidth="1"/>
    <col min="11" max="11" width="12" bestFit="1" customWidth="1"/>
    <col min="20" max="20" width="13.140625" bestFit="1" customWidth="1"/>
    <col min="21" max="21" width="21.5703125" customWidth="1"/>
    <col min="22" max="22" width="19.140625" customWidth="1"/>
    <col min="23" max="23" width="16.85546875" customWidth="1"/>
    <col min="24" max="24" width="30.140625" customWidth="1"/>
    <col min="25" max="25" width="14.28515625" bestFit="1" customWidth="1"/>
  </cols>
  <sheetData>
    <row r="1" spans="1:27" s="3" customFormat="1" ht="13.5" customHeight="1" x14ac:dyDescent="0.25">
      <c r="A1" s="1" t="s">
        <v>0</v>
      </c>
      <c r="B1" s="22" t="s">
        <v>1</v>
      </c>
      <c r="C1" s="1" t="s">
        <v>2</v>
      </c>
      <c r="D1" s="2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4" t="s">
        <v>12</v>
      </c>
      <c r="N1" s="25" t="s">
        <v>13</v>
      </c>
      <c r="O1" s="25" t="s">
        <v>14</v>
      </c>
      <c r="P1" s="25" t="s">
        <v>15</v>
      </c>
      <c r="Q1" s="2" t="s">
        <v>16</v>
      </c>
      <c r="R1" s="25" t="s">
        <v>17</v>
      </c>
      <c r="S1" s="25" t="s">
        <v>18</v>
      </c>
      <c r="T1" s="25" t="s">
        <v>19</v>
      </c>
      <c r="U1" s="1" t="s">
        <v>39</v>
      </c>
      <c r="V1" s="1"/>
      <c r="W1" s="1" t="s">
        <v>44</v>
      </c>
      <c r="X1" s="1" t="s">
        <v>44</v>
      </c>
    </row>
    <row r="2" spans="1:27" s="10" customFormat="1" ht="14.25" customHeight="1" x14ac:dyDescent="0.25">
      <c r="A2" s="4" t="s">
        <v>20</v>
      </c>
      <c r="B2" s="5">
        <v>45688</v>
      </c>
      <c r="C2" s="6"/>
      <c r="D2" s="6" t="s">
        <v>21</v>
      </c>
      <c r="E2" s="6">
        <v>446468248</v>
      </c>
      <c r="F2" s="6" t="s">
        <v>22</v>
      </c>
      <c r="G2" s="6"/>
      <c r="H2" s="6"/>
      <c r="I2" s="5"/>
      <c r="J2" s="7"/>
      <c r="K2" s="8"/>
      <c r="L2" s="8">
        <v>-75</v>
      </c>
      <c r="M2" s="9" t="s">
        <v>23</v>
      </c>
      <c r="N2" s="10" t="s">
        <v>24</v>
      </c>
      <c r="O2" s="10" t="s">
        <v>25</v>
      </c>
      <c r="P2" s="10">
        <v>375951</v>
      </c>
      <c r="Q2" s="11">
        <v>45720</v>
      </c>
      <c r="R2" s="10">
        <v>239420</v>
      </c>
      <c r="S2" s="12" t="s">
        <v>26</v>
      </c>
      <c r="T2" s="10" t="s">
        <v>27</v>
      </c>
      <c r="U2" s="28" t="s">
        <v>40</v>
      </c>
      <c r="V2" s="28" t="s">
        <v>40</v>
      </c>
      <c r="W2" s="32">
        <v>45657.401770833334</v>
      </c>
      <c r="X2" s="29">
        <v>45657.401770833334</v>
      </c>
      <c r="Y2" s="30">
        <f>W2-U2</f>
        <v>0.89475694444263354</v>
      </c>
      <c r="AA2" s="31" t="s">
        <v>45</v>
      </c>
    </row>
    <row r="3" spans="1:27" s="10" customFormat="1" ht="13.5" customHeight="1" x14ac:dyDescent="0.25">
      <c r="A3" s="4" t="s">
        <v>20</v>
      </c>
      <c r="B3" s="5">
        <v>45688</v>
      </c>
      <c r="C3" s="6"/>
      <c r="D3" s="6" t="s">
        <v>28</v>
      </c>
      <c r="E3" s="6">
        <v>446561923</v>
      </c>
      <c r="F3" s="6" t="s">
        <v>29</v>
      </c>
      <c r="G3" s="6"/>
      <c r="H3" s="6"/>
      <c r="I3" s="5"/>
      <c r="J3" s="7"/>
      <c r="K3" s="8"/>
      <c r="L3" s="8">
        <v>-75</v>
      </c>
      <c r="M3" s="9" t="s">
        <v>23</v>
      </c>
      <c r="N3" s="10" t="s">
        <v>24</v>
      </c>
      <c r="O3" s="10" t="s">
        <v>30</v>
      </c>
      <c r="P3" s="10">
        <v>375951</v>
      </c>
      <c r="Q3" s="11">
        <v>45720</v>
      </c>
      <c r="R3" s="10">
        <v>239420</v>
      </c>
      <c r="S3" s="12" t="s">
        <v>26</v>
      </c>
      <c r="T3" s="10" t="s">
        <v>27</v>
      </c>
      <c r="U3" s="28" t="s">
        <v>41</v>
      </c>
      <c r="V3" s="28" t="s">
        <v>41</v>
      </c>
      <c r="W3" s="32">
        <v>45657.18513888889</v>
      </c>
      <c r="X3" s="29">
        <v>45657.18513888889</v>
      </c>
      <c r="Y3" s="30">
        <f t="shared" ref="Y3:Y5" si="0">W3-U3</f>
        <v>0.67811342592904111</v>
      </c>
      <c r="AA3" s="31" t="s">
        <v>45</v>
      </c>
    </row>
    <row r="4" spans="1:27" s="10" customFormat="1" ht="13.5" customHeight="1" x14ac:dyDescent="0.25">
      <c r="A4" s="4" t="s">
        <v>20</v>
      </c>
      <c r="B4" s="5">
        <v>45688</v>
      </c>
      <c r="C4" s="6"/>
      <c r="D4" s="6" t="s">
        <v>31</v>
      </c>
      <c r="E4" s="6">
        <v>448708412</v>
      </c>
      <c r="F4" s="6" t="s">
        <v>32</v>
      </c>
      <c r="G4" s="6"/>
      <c r="H4" s="6"/>
      <c r="I4" s="5"/>
      <c r="J4" s="7"/>
      <c r="K4" s="8"/>
      <c r="L4" s="8">
        <v>-10</v>
      </c>
      <c r="M4" s="9" t="s">
        <v>23</v>
      </c>
      <c r="N4" s="10" t="s">
        <v>24</v>
      </c>
      <c r="O4" s="10" t="s">
        <v>25</v>
      </c>
      <c r="P4" s="10">
        <v>375951</v>
      </c>
      <c r="Q4" s="11">
        <v>45720</v>
      </c>
      <c r="R4" s="10">
        <v>239420</v>
      </c>
      <c r="S4" s="12" t="s">
        <v>26</v>
      </c>
      <c r="T4" s="10" t="s">
        <v>27</v>
      </c>
      <c r="U4" s="28" t="s">
        <v>42</v>
      </c>
      <c r="V4" s="28" t="s">
        <v>42</v>
      </c>
      <c r="W4" s="32">
        <v>45659.278541666667</v>
      </c>
      <c r="X4" s="29">
        <v>45659.278541666667</v>
      </c>
      <c r="Y4" s="30">
        <f t="shared" si="0"/>
        <v>2.4441666666680248</v>
      </c>
      <c r="AA4" s="31" t="s">
        <v>45</v>
      </c>
    </row>
    <row r="5" spans="1:27" s="10" customFormat="1" ht="13.5" customHeight="1" thickBot="1" x14ac:dyDescent="0.3">
      <c r="A5" s="13" t="s">
        <v>20</v>
      </c>
      <c r="B5" s="14">
        <v>45688</v>
      </c>
      <c r="C5" s="15"/>
      <c r="D5" s="15" t="s">
        <v>33</v>
      </c>
      <c r="E5" s="15">
        <v>449122653</v>
      </c>
      <c r="F5" s="15" t="s">
        <v>34</v>
      </c>
      <c r="G5" s="15"/>
      <c r="H5" s="15"/>
      <c r="I5" s="14"/>
      <c r="J5" s="16"/>
      <c r="K5" s="17"/>
      <c r="L5" s="17">
        <v>-10</v>
      </c>
      <c r="M5" s="18" t="s">
        <v>23</v>
      </c>
      <c r="N5" s="19" t="s">
        <v>24</v>
      </c>
      <c r="O5" s="19" t="s">
        <v>35</v>
      </c>
      <c r="P5" s="19">
        <v>375951</v>
      </c>
      <c r="Q5" s="20">
        <v>45720</v>
      </c>
      <c r="R5" s="19">
        <v>239420</v>
      </c>
      <c r="S5" s="21" t="s">
        <v>26</v>
      </c>
      <c r="T5" s="10" t="s">
        <v>27</v>
      </c>
      <c r="U5" s="28" t="s">
        <v>43</v>
      </c>
      <c r="V5" s="28" t="s">
        <v>43</v>
      </c>
      <c r="W5" s="32">
        <v>45664.313738425924</v>
      </c>
      <c r="X5" s="29">
        <v>45664.313738425924</v>
      </c>
      <c r="Y5" s="30">
        <f t="shared" si="0"/>
        <v>0.653668981482042</v>
      </c>
      <c r="AA5" s="31" t="s">
        <v>45</v>
      </c>
    </row>
    <row r="9" spans="1:27" x14ac:dyDescent="0.25">
      <c r="J9" s="27" t="s">
        <v>36</v>
      </c>
      <c r="K9" t="s">
        <v>37</v>
      </c>
    </row>
    <row r="10" spans="1:27" x14ac:dyDescent="0.25">
      <c r="J10" s="26" t="s">
        <v>25</v>
      </c>
      <c r="K10">
        <v>-85</v>
      </c>
    </row>
    <row r="11" spans="1:27" x14ac:dyDescent="0.25">
      <c r="J11" s="26" t="s">
        <v>30</v>
      </c>
      <c r="K11">
        <v>-75</v>
      </c>
    </row>
    <row r="12" spans="1:27" x14ac:dyDescent="0.25">
      <c r="J12" s="26" t="s">
        <v>35</v>
      </c>
      <c r="K12">
        <v>-10</v>
      </c>
    </row>
    <row r="13" spans="1:27" x14ac:dyDescent="0.25">
      <c r="J13" s="26" t="s">
        <v>38</v>
      </c>
      <c r="K13">
        <v>-170</v>
      </c>
    </row>
  </sheetData>
  <conditionalFormatting sqref="E1:E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2025-03-17T21:26:07Z</dcterms:modified>
</cp:coreProperties>
</file>