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A24E880-B491-4F72-96E0-6EA40C77EBA1}" xr6:coauthVersionLast="47" xr6:coauthVersionMax="47" xr10:uidLastSave="{00000000-0000-0000-0000-000000000000}"/>
  <bookViews>
    <workbookView xWindow="2148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" i="1" l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<sst xmlns="http://schemas.openxmlformats.org/spreadsheetml/2006/main" count="178" uniqueCount="98">
  <si>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</si>
  <si>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</si>
  <si>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</si>
  <si>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</si>
  <si>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</si>
  <si>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</si>
  <si>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</si>
  <si>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</si>
  <si>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</si>
  <si>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</si>
  <si>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</si>
  <si>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</si>
  <si>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</si>
  <si>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</si>
  <si>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</si>
  <si>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</si>
  <si>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</si>
  <si>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Notes</t>
  </si>
  <si>
    <t>Amount</t>
  </si>
  <si>
    <t>Dispute #</t>
  </si>
  <si>
    <t>Status</t>
  </si>
  <si>
    <t>327234868</t>
  </si>
  <si>
    <t>51881005PC</t>
  </si>
  <si>
    <t>11/8/2024</t>
  </si>
  <si>
    <t>Price Claim for Invoice - 51881005</t>
  </si>
  <si>
    <t>USD</t>
  </si>
  <si>
    <t>PC</t>
  </si>
  <si>
    <t>WDC</t>
  </si>
  <si>
    <t>82U83C1F</t>
  </si>
  <si>
    <t>CB2500510</t>
  </si>
  <si>
    <t xml:space="preserve">"51881005", </t>
  </si>
  <si>
    <t>Disputed</t>
  </si>
  <si>
    <t>DSPT11897339743</t>
  </si>
  <si>
    <t>327218945</t>
  </si>
  <si>
    <t>51865953PC</t>
  </si>
  <si>
    <t>11/6/2024</t>
  </si>
  <si>
    <t>Price Claim for Invoice - 51865953</t>
  </si>
  <si>
    <t>8ZZGH86P</t>
  </si>
  <si>
    <t xml:space="preserve">"51865953", </t>
  </si>
  <si>
    <t>DSPT11092033375</t>
  </si>
  <si>
    <t>51866178PC</t>
  </si>
  <si>
    <t>Price Claim for Invoice - 51866178</t>
  </si>
  <si>
    <t>863IONZG</t>
  </si>
  <si>
    <t xml:space="preserve">"51866178", </t>
  </si>
  <si>
    <t>DSPT10018291551</t>
  </si>
  <si>
    <t>51872582PC</t>
  </si>
  <si>
    <t>11/7/2024</t>
  </si>
  <si>
    <t>Price Claim for Invoice - 51872582</t>
  </si>
  <si>
    <t>22MOL1LB</t>
  </si>
  <si>
    <t xml:space="preserve">"51872582", </t>
  </si>
  <si>
    <t>DSPT11628904287</t>
  </si>
  <si>
    <t>51872592PC</t>
  </si>
  <si>
    <t>Price Claim for Invoice - 51872592</t>
  </si>
  <si>
    <t>2RLVTT4X</t>
  </si>
  <si>
    <t xml:space="preserve">"51872592", </t>
  </si>
  <si>
    <t>DSPT11561795423</t>
  </si>
  <si>
    <t>51872593PC</t>
  </si>
  <si>
    <t>Price Claim for Invoice - 51872593</t>
  </si>
  <si>
    <t>8XJ1T5AX</t>
  </si>
  <si>
    <t xml:space="preserve">"51872593", </t>
  </si>
  <si>
    <t>DSPT10488053599</t>
  </si>
  <si>
    <t>51873046PC</t>
  </si>
  <si>
    <t>Price Claim for Invoice - 51873046</t>
  </si>
  <si>
    <t>78W47M1H</t>
  </si>
  <si>
    <t xml:space="preserve">"51873046", </t>
  </si>
  <si>
    <t>DSPT11024924511</t>
  </si>
  <si>
    <t>327679590</t>
  </si>
  <si>
    <t>51965355PC</t>
  </si>
  <si>
    <t>11/15/2024</t>
  </si>
  <si>
    <t>Price Claim for Invoice - 51965355</t>
  </si>
  <si>
    <t>73RPYIHA</t>
  </si>
  <si>
    <t xml:space="preserve">"51965355", </t>
  </si>
  <si>
    <t>DSPT10219618143</t>
  </si>
  <si>
    <t>51965915PC</t>
  </si>
  <si>
    <t>Price Claim for Invoice - 51965915</t>
  </si>
  <si>
    <t>28EL7MYF</t>
  </si>
  <si>
    <t xml:space="preserve">"51965915", </t>
  </si>
  <si>
    <t>DSPT11830230879</t>
  </si>
  <si>
    <t>51970610PC</t>
  </si>
  <si>
    <t>Price Claim for Invoice - 51970610</t>
  </si>
  <si>
    <t>32EA2BBJ</t>
  </si>
  <si>
    <t xml:space="preserve">"51970610", </t>
  </si>
  <si>
    <t>DSPT11427577695</t>
  </si>
  <si>
    <t>51970611PC</t>
  </si>
  <si>
    <t>Price Claim for Invoice - 51970611</t>
  </si>
  <si>
    <t>7XOG79FP</t>
  </si>
  <si>
    <t xml:space="preserve">"51970611", </t>
  </si>
  <si>
    <t>DSPT10353835871</t>
  </si>
  <si>
    <t>327928214</t>
  </si>
  <si>
    <t>52080746PC</t>
  </si>
  <si>
    <t>11/21/2024</t>
  </si>
  <si>
    <t>Price Claim for Invoice - 52080746</t>
  </si>
  <si>
    <t>2ROWYSSU</t>
  </si>
  <si>
    <t xml:space="preserve">"52080746", </t>
  </si>
  <si>
    <t>DSPT11159142239</t>
  </si>
  <si>
    <t>The cost reduction happened after the PO was shipped and completed.</t>
  </si>
  <si>
    <t>Variance $41.04 product cost not active
Price variance of $4.56 per unit is due to using an inactive cost of $27.25 instead of $22.69.</t>
  </si>
  <si>
    <t>Product Cost Not Active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</si>
</sst>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(* #,##0.00_);_(* \(#,##0.00\);_(* &quot;-&quot;??_);_(@_)"/>
  </numFmts>
  <fonts count="14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charset val="134"/>
      <scheme val="minor"/>
    </font>
    <font>
      <sz val="8"/>
      <color rgb="FF333333"/>
      <name val="Tahoma"/>
      <charset val="134"/>
    </font>
    <font>
      <sz val="10"/>
      <color theme="1"/>
      <name val="Aptos Narrow"/>
      <charset val="134"/>
      <scheme val="minor"/>
    </font>
    <font>
      <sz val="11"/>
      <name val="Aptos Narrow"/>
      <charset val="134"/>
      <scheme val="minor"/>
    </font>
    <font>
      <sz val="11"/>
      <name val="Calibri"/>
      <charset val="134"/>
    </font>
    <font>
      <sz val="10"/>
      <color indexed="8"/>
      <name val="Arial"/>
      <charset val="134"/>
    </font>
    <font>
      <sz val="11"/>
      <name val="Aptos Narrow"/>
      <charset val="134"/>
      <scheme val="minor"/>
    </font>
    <font>
      <sz val="11"/>
      <color theme="1"/>
      <name val="Arial"/>
      <charset val="134"/>
    </font>
    <font>
      <b/>
      <sz val="11.25"/>
      <color rgb="FF232F3E"/>
      <name val="Arial"/>
      <charset val="134"/>
    </font>
    <font>
      <b/>
      <sz val="10.5"/>
      <color rgb="FF232F3E"/>
      <name val="Arial"/>
      <charset val="134"/>
    </font>
    <font>
      <sz val="11"/>
      <color theme="1"/>
      <name val="Aptos Narrow"/>
      <charset val="134"/>
      <scheme val="minor"/>
    </font>
    <font>
      <sz val="11"/>
      <color indexed="8"/>
      <name val="Aptos Narrow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6" fontId="12" fillId="0" borderId="0" applyFont="0" applyFill="0" applyBorder="0" applyAlignment="0" applyProtection="0"/>
    <xf numFmtId="0" fontId="13" fillId="0" borderId="0"/>
  </cellStyleXfs>
  <cellXfs count="24">
    <xf numFmtId="0" fontId="0" fillId="0" borderId="0" xfId="0"/>
    <xf numFmtId="0" fontId="2" fillId="2" borderId="1" xfId="2" applyFont="1" applyFill="1" applyBorder="1" applyAlignment="1">
      <alignment horizontal="left" vertical="center"/>
    </xf>
    <xf numFmtId="14" fontId="2" fillId="2" borderId="1" xfId="2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66" fontId="2" fillId="2" borderId="1" xfId="1" applyFont="1" applyFill="1" applyBorder="1" applyAlignment="1">
      <alignment horizontal="left" vertical="center"/>
    </xf>
    <xf numFmtId="0" fontId="2" fillId="3" borderId="1" xfId="2" applyFont="1" applyFill="1" applyBorder="1" applyAlignment="1">
      <alignment horizontal="left" vertical="center"/>
    </xf>
    <xf numFmtId="0" fontId="2" fillId="4" borderId="1" xfId="2" applyFont="1" applyFill="1" applyBorder="1" applyAlignment="1">
      <alignment horizontal="left" vertical="center"/>
    </xf>
    <xf numFmtId="0" fontId="2" fillId="5" borderId="1" xfId="2" applyFont="1" applyFill="1" applyBorder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49" fontId="5" fillId="2" borderId="1" xfId="2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vertical="top"/>
    </xf>
    <xf numFmtId="0" fontId="4" fillId="0" borderId="0" xfId="0" applyFont="1"/>
    <xf numFmtId="0" fontId="4" fillId="0" borderId="0" xfId="1" applyNumberFormat="1" applyFont="1" applyFill="1" applyBorder="1" applyAlignment="1">
      <alignment horizontal="left"/>
    </xf>
    <xf numFmtId="0" fontId="8" fillId="6" borderId="1" xfId="0" applyFont="1" applyFill="1" applyBorder="1"/>
    <xf numFmtId="0" fontId="9" fillId="0" borderId="0" xfId="0" applyFont="1"/>
    <xf numFmtId="0" fontId="10" fillId="0" borderId="0" xfId="0" applyFont="1" applyAlignment="1">
      <alignment wrapText="1"/>
    </xf>
    <xf numFmtId="0" fontId="11" fillId="0" borderId="0" xfId="0" applyFont="1"/>
    <xf numFmtId="0" fontId="10" fillId="0" borderId="0" xfId="0" applyFont="1"/>
    <xf numFmtId="0" fontId="12" fillId="0" borderId="0" xfId="0" applyFont="1"/>
    <xf numFmtId="0" fontId="5" fillId="6" borderId="1" xfId="0" applyFont="1" applyFill="1" applyBorder="1"/>
    <xf numFmtId="0" fontId="0" fillId="0" borderId="0" xfId="0" applyAlignment="1"/>
    <xf numFmtId="0" fontId="1" fillId="0" borderId="0" xfId="0" applyFont="1"/>
  </cellXfs>
  <cellStyles count="3">
    <cellStyle name="Comma" xfId="1" builtinId="3"/>
    <cellStyle name="Normal" xfId="0" builtinId="0"/>
    <cellStyle name="Normal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7"/>
  <sheetViews>
    <sheetView tabSelected="1" workbookViewId="0">
      <selection activeCell="Q13" sqref="Q13"/>
    </sheetView>
  </sheetViews>
  <sheetFormatPr defaultColWidth="9" defaultRowHeight="13.5"/>
  <cols>
    <col min="10" max="15" width="9" hidden="1" customWidth="1"/>
    <col min="21" max="21" width="16.25" customWidth="1"/>
  </cols>
  <sheetData>
    <row r="1" spans="1:22" ht="15">
      <c r="A1" s="1" t="s">
        <v>0</v>
      </c>
      <c r="B1" s="1" t="s">
        <v>1</v>
      </c>
      <c r="C1" s="2" t="s">
        <v>2</v>
      </c>
      <c r="D1" s="1" t="s">
        <v>3</v>
      </c>
      <c r="E1" s="4" t="s">
        <v>4</v>
      </c>
      <c r="F1" s="4" t="s">
        <v>5</v>
      </c>
      <c r="G1" s="5" t="s">
        <v>6</v>
      </c>
      <c r="H1" s="1" t="s">
        <v>7</v>
      </c>
      <c r="I1" s="6" t="s">
        <v>8</v>
      </c>
      <c r="J1" s="1" t="s">
        <v>9</v>
      </c>
      <c r="K1" s="7" t="s">
        <v>10</v>
      </c>
      <c r="L1" s="1" t="s">
        <v>11</v>
      </c>
      <c r="M1" s="1" t="s">
        <v>12</v>
      </c>
      <c r="N1" s="1" t="s">
        <v>13</v>
      </c>
      <c r="O1" s="10" t="s">
        <v>14</v>
      </c>
      <c r="P1" s="11" t="s">
        <v>15</v>
      </c>
      <c r="Q1" s="1" t="s">
        <v>16</v>
      </c>
      <c r="R1" s="15" t="s">
        <v>17</v>
      </c>
      <c r="S1" s="15" t="s">
        <v>18</v>
      </c>
      <c r="T1" s="21" t="s">
        <v>11</v>
      </c>
      <c r="U1" s="15" t="s">
        <v>19</v>
      </c>
      <c r="V1" s="20" t="s">
        <v>20</v>
      </c>
    </row>
    <row r="2" spans="1:22" ht="15">
      <c r="A2" s="3" t="s">
        <v>21</v>
      </c>
      <c r="B2" s="3" t="s">
        <v>22</v>
      </c>
      <c r="C2" s="3" t="s">
        <v>23</v>
      </c>
      <c r="D2" s="3" t="s">
        <v>24</v>
      </c>
      <c r="E2" s="3">
        <v>-41.04</v>
      </c>
      <c r="F2" s="3" t="s">
        <v>25</v>
      </c>
      <c r="G2" s="3">
        <v>0</v>
      </c>
      <c r="H2" s="3">
        <v>0</v>
      </c>
      <c r="I2" s="3">
        <v>-41.04</v>
      </c>
      <c r="J2" s="3">
        <v>0</v>
      </c>
      <c r="K2" s="8">
        <v>238959</v>
      </c>
      <c r="L2" s="9" t="s">
        <v>26</v>
      </c>
      <c r="M2" s="12" t="s">
        <v>27</v>
      </c>
      <c r="N2" s="12" t="s">
        <v>28</v>
      </c>
      <c r="O2" s="13" t="s">
        <v>29</v>
      </c>
      <c r="P2" s="14" t="s">
        <v>30</v>
      </c>
      <c r="Q2" s="14" t="str">
        <f t="shared" ref="Q2:Q13" si="0">MID(B2,1,8)</f>
        <v>51881005</v>
      </c>
      <c r="R2" s="16" t="s">
        <v>31</v>
      </c>
      <c r="S2" s="17">
        <v>41.04</v>
      </c>
      <c r="T2" s="22" t="s">
        <v>96</v>
      </c>
      <c r="U2" s="18" t="s">
        <v>32</v>
      </c>
    </row>
    <row r="3" spans="1:22" ht="15">
      <c r="A3" s="3" t="s">
        <v>33</v>
      </c>
      <c r="B3" s="3" t="s">
        <v>34</v>
      </c>
      <c r="C3" s="3" t="s">
        <v>35</v>
      </c>
      <c r="D3" s="3" t="s">
        <v>36</v>
      </c>
      <c r="E3" s="3">
        <v>-43.54</v>
      </c>
      <c r="F3" s="3" t="s">
        <v>25</v>
      </c>
      <c r="G3" s="3">
        <v>0</v>
      </c>
      <c r="H3" s="3">
        <v>0</v>
      </c>
      <c r="I3" s="3">
        <v>-43.54</v>
      </c>
      <c r="J3" s="3">
        <v>0</v>
      </c>
      <c r="K3" s="8">
        <v>238959</v>
      </c>
      <c r="L3" s="9" t="s">
        <v>26</v>
      </c>
      <c r="M3" s="12" t="s">
        <v>27</v>
      </c>
      <c r="N3" s="12" t="s">
        <v>37</v>
      </c>
      <c r="O3" s="13" t="s">
        <v>29</v>
      </c>
      <c r="P3" s="14" t="s">
        <v>38</v>
      </c>
      <c r="Q3" s="14" t="str">
        <f t="shared" si="0"/>
        <v>51865953</v>
      </c>
      <c r="R3" s="16" t="s">
        <v>31</v>
      </c>
      <c r="S3" s="19">
        <v>43.54</v>
      </c>
      <c r="T3" s="23" t="s">
        <v>97</v>
      </c>
      <c r="U3" s="18" t="s">
        <v>39</v>
      </c>
    </row>
    <row r="4" spans="1:22" ht="15">
      <c r="A4" s="3" t="s">
        <v>33</v>
      </c>
      <c r="B4" s="3" t="s">
        <v>40</v>
      </c>
      <c r="C4" s="3" t="s">
        <v>35</v>
      </c>
      <c r="D4" s="3" t="s">
        <v>41</v>
      </c>
      <c r="E4" s="3">
        <v>-72.150000000000006</v>
      </c>
      <c r="F4" s="3" t="s">
        <v>25</v>
      </c>
      <c r="G4" s="3">
        <v>0</v>
      </c>
      <c r="H4" s="3">
        <v>0</v>
      </c>
      <c r="I4" s="3">
        <v>-72.150000000000006</v>
      </c>
      <c r="J4" s="3">
        <v>0</v>
      </c>
      <c r="K4" s="8">
        <v>238959</v>
      </c>
      <c r="L4" s="9" t="s">
        <v>26</v>
      </c>
      <c r="M4" s="12" t="s">
        <v>27</v>
      </c>
      <c r="N4" s="12" t="s">
        <v>42</v>
      </c>
      <c r="O4" s="13" t="s">
        <v>29</v>
      </c>
      <c r="P4" s="14" t="s">
        <v>43</v>
      </c>
      <c r="Q4" s="14" t="str">
        <f t="shared" si="0"/>
        <v>51866178</v>
      </c>
      <c r="R4" s="16" t="s">
        <v>31</v>
      </c>
      <c r="S4" s="19">
        <v>72.150000000000006</v>
      </c>
      <c r="T4" s="23" t="s">
        <v>97</v>
      </c>
      <c r="U4" s="18" t="s">
        <v>44</v>
      </c>
    </row>
    <row r="5" spans="1:22" ht="15">
      <c r="A5" s="3" t="s">
        <v>33</v>
      </c>
      <c r="B5" s="3" t="s">
        <v>45</v>
      </c>
      <c r="C5" s="3" t="s">
        <v>46</v>
      </c>
      <c r="D5" s="3" t="s">
        <v>47</v>
      </c>
      <c r="E5" s="3">
        <v>-130.18</v>
      </c>
      <c r="F5" s="3" t="s">
        <v>25</v>
      </c>
      <c r="G5" s="3">
        <v>0</v>
      </c>
      <c r="H5" s="3">
        <v>0</v>
      </c>
      <c r="I5" s="3">
        <v>-130.18</v>
      </c>
      <c r="J5" s="3">
        <v>0</v>
      </c>
      <c r="K5" s="8">
        <v>238959</v>
      </c>
      <c r="L5" s="9" t="s">
        <v>26</v>
      </c>
      <c r="M5" s="12" t="s">
        <v>27</v>
      </c>
      <c r="N5" s="12" t="s">
        <v>48</v>
      </c>
      <c r="O5" s="13" t="s">
        <v>29</v>
      </c>
      <c r="P5" s="14" t="s">
        <v>49</v>
      </c>
      <c r="Q5" s="14" t="str">
        <f t="shared" si="0"/>
        <v>51872582</v>
      </c>
      <c r="R5" s="16" t="s">
        <v>31</v>
      </c>
      <c r="S5" s="19">
        <v>130.18</v>
      </c>
      <c r="T5" s="23" t="s">
        <v>97</v>
      </c>
      <c r="U5" s="18" t="s">
        <v>50</v>
      </c>
    </row>
    <row r="6" spans="1:22" ht="15">
      <c r="A6" s="3" t="s">
        <v>33</v>
      </c>
      <c r="B6" s="3" t="s">
        <v>51</v>
      </c>
      <c r="C6" s="3" t="s">
        <v>46</v>
      </c>
      <c r="D6" s="3" t="s">
        <v>52</v>
      </c>
      <c r="E6" s="3">
        <v>-42.12</v>
      </c>
      <c r="F6" s="3" t="s">
        <v>25</v>
      </c>
      <c r="G6" s="3">
        <v>0</v>
      </c>
      <c r="H6" s="3">
        <v>0</v>
      </c>
      <c r="I6" s="3">
        <v>-42.12</v>
      </c>
      <c r="J6" s="3">
        <v>0</v>
      </c>
      <c r="K6" s="8">
        <v>238959</v>
      </c>
      <c r="L6" s="9" t="s">
        <v>26</v>
      </c>
      <c r="M6" s="12" t="s">
        <v>27</v>
      </c>
      <c r="N6" s="12" t="s">
        <v>53</v>
      </c>
      <c r="O6" s="13" t="s">
        <v>29</v>
      </c>
      <c r="P6" s="14" t="s">
        <v>54</v>
      </c>
      <c r="Q6" s="14" t="str">
        <f t="shared" si="0"/>
        <v>51872592</v>
      </c>
      <c r="R6" s="16" t="s">
        <v>31</v>
      </c>
      <c r="S6" s="19">
        <v>42.12</v>
      </c>
      <c r="T6" s="23" t="s">
        <v>97</v>
      </c>
      <c r="U6" s="18" t="s">
        <v>55</v>
      </c>
    </row>
    <row r="7" spans="1:22" ht="15">
      <c r="A7" s="3" t="s">
        <v>33</v>
      </c>
      <c r="B7" s="3" t="s">
        <v>56</v>
      </c>
      <c r="C7" s="3" t="s">
        <v>46</v>
      </c>
      <c r="D7" s="3" t="s">
        <v>57</v>
      </c>
      <c r="E7" s="3">
        <v>-28.08</v>
      </c>
      <c r="F7" s="3" t="s">
        <v>25</v>
      </c>
      <c r="G7" s="3">
        <v>0</v>
      </c>
      <c r="H7" s="3">
        <v>0</v>
      </c>
      <c r="I7" s="3">
        <v>-28.08</v>
      </c>
      <c r="J7" s="3">
        <v>0</v>
      </c>
      <c r="K7" s="8">
        <v>238959</v>
      </c>
      <c r="L7" s="9" t="s">
        <v>26</v>
      </c>
      <c r="M7" s="12" t="s">
        <v>27</v>
      </c>
      <c r="N7" s="12" t="s">
        <v>58</v>
      </c>
      <c r="O7" s="13" t="s">
        <v>29</v>
      </c>
      <c r="P7" s="14" t="s">
        <v>59</v>
      </c>
      <c r="Q7" s="14" t="str">
        <f t="shared" si="0"/>
        <v>51872593</v>
      </c>
      <c r="R7" s="16" t="s">
        <v>31</v>
      </c>
      <c r="S7" s="19">
        <v>28.08</v>
      </c>
      <c r="T7" s="23" t="s">
        <v>97</v>
      </c>
      <c r="U7" s="18" t="s">
        <v>60</v>
      </c>
    </row>
    <row r="8" spans="1:22" ht="15">
      <c r="A8" s="3" t="s">
        <v>33</v>
      </c>
      <c r="B8" s="3" t="s">
        <v>61</v>
      </c>
      <c r="C8" s="3" t="s">
        <v>46</v>
      </c>
      <c r="D8" s="3" t="s">
        <v>62</v>
      </c>
      <c r="E8" s="3">
        <v>-36.479999999999997</v>
      </c>
      <c r="F8" s="3" t="s">
        <v>25</v>
      </c>
      <c r="G8" s="3">
        <v>0</v>
      </c>
      <c r="H8" s="3">
        <v>0</v>
      </c>
      <c r="I8" s="3">
        <v>-36.479999999999997</v>
      </c>
      <c r="J8" s="3">
        <v>0</v>
      </c>
      <c r="K8" s="8">
        <v>238959</v>
      </c>
      <c r="L8" s="9" t="s">
        <v>26</v>
      </c>
      <c r="M8" s="12" t="s">
        <v>27</v>
      </c>
      <c r="N8" s="12" t="s">
        <v>63</v>
      </c>
      <c r="O8" s="13" t="s">
        <v>29</v>
      </c>
      <c r="P8" s="14" t="s">
        <v>64</v>
      </c>
      <c r="Q8" s="14" t="str">
        <f t="shared" si="0"/>
        <v>51873046</v>
      </c>
      <c r="R8" s="16" t="s">
        <v>31</v>
      </c>
      <c r="S8" s="19">
        <v>36.479999999999997</v>
      </c>
      <c r="T8" s="23" t="s">
        <v>97</v>
      </c>
      <c r="U8" s="18" t="s">
        <v>65</v>
      </c>
    </row>
    <row r="9" spans="1:22" ht="15">
      <c r="A9" s="3" t="s">
        <v>66</v>
      </c>
      <c r="B9" s="3" t="s">
        <v>67</v>
      </c>
      <c r="C9" s="3" t="s">
        <v>68</v>
      </c>
      <c r="D9" s="3" t="s">
        <v>69</v>
      </c>
      <c r="E9" s="3">
        <v>-225.48</v>
      </c>
      <c r="F9" s="3" t="s">
        <v>25</v>
      </c>
      <c r="G9" s="3">
        <v>0</v>
      </c>
      <c r="H9" s="3">
        <v>0</v>
      </c>
      <c r="I9" s="3">
        <v>-225.48</v>
      </c>
      <c r="J9" s="3">
        <v>0</v>
      </c>
      <c r="K9" s="8">
        <v>238959</v>
      </c>
      <c r="L9" s="9" t="s">
        <v>26</v>
      </c>
      <c r="M9" s="12" t="s">
        <v>27</v>
      </c>
      <c r="N9" s="12" t="s">
        <v>70</v>
      </c>
      <c r="O9" s="13" t="s">
        <v>29</v>
      </c>
      <c r="P9" s="14" t="s">
        <v>71</v>
      </c>
      <c r="Q9" s="14" t="str">
        <f t="shared" si="0"/>
        <v>51965355</v>
      </c>
      <c r="R9" s="16" t="s">
        <v>31</v>
      </c>
      <c r="S9" s="19">
        <v>225.48</v>
      </c>
      <c r="T9" s="23" t="s">
        <v>97</v>
      </c>
      <c r="U9" s="18" t="s">
        <v>72</v>
      </c>
    </row>
    <row r="10" spans="1:22" ht="15">
      <c r="A10" s="3" t="s">
        <v>66</v>
      </c>
      <c r="B10" s="3" t="s">
        <v>73</v>
      </c>
      <c r="C10" s="3" t="s">
        <v>68</v>
      </c>
      <c r="D10" s="3" t="s">
        <v>74</v>
      </c>
      <c r="E10" s="3">
        <v>-105.6</v>
      </c>
      <c r="F10" s="3" t="s">
        <v>25</v>
      </c>
      <c r="G10" s="3">
        <v>0</v>
      </c>
      <c r="H10" s="3">
        <v>0</v>
      </c>
      <c r="I10" s="3">
        <v>-105.6</v>
      </c>
      <c r="J10" s="3">
        <v>0</v>
      </c>
      <c r="K10" s="8">
        <v>238959</v>
      </c>
      <c r="L10" s="9" t="s">
        <v>26</v>
      </c>
      <c r="M10" s="12" t="s">
        <v>27</v>
      </c>
      <c r="N10" s="12" t="s">
        <v>75</v>
      </c>
      <c r="O10" s="13" t="s">
        <v>29</v>
      </c>
      <c r="P10" s="14" t="s">
        <v>76</v>
      </c>
      <c r="Q10" s="14" t="str">
        <f t="shared" si="0"/>
        <v>51965915</v>
      </c>
      <c r="R10" s="16" t="s">
        <v>31</v>
      </c>
      <c r="S10" s="19">
        <v>105.6</v>
      </c>
      <c r="T10" t="s">
        <v>95</v>
      </c>
      <c r="U10" s="18" t="s">
        <v>77</v>
      </c>
    </row>
    <row r="11" spans="1:22" ht="15">
      <c r="A11" s="3" t="s">
        <v>66</v>
      </c>
      <c r="B11" s="3" t="s">
        <v>78</v>
      </c>
      <c r="C11" s="3" t="s">
        <v>68</v>
      </c>
      <c r="D11" s="3" t="s">
        <v>79</v>
      </c>
      <c r="E11" s="3">
        <v>-32.17</v>
      </c>
      <c r="F11" s="3" t="s">
        <v>25</v>
      </c>
      <c r="G11" s="3">
        <v>0</v>
      </c>
      <c r="H11" s="3">
        <v>0</v>
      </c>
      <c r="I11" s="3">
        <v>-32.17</v>
      </c>
      <c r="J11" s="3">
        <v>0</v>
      </c>
      <c r="K11" s="8">
        <v>238959</v>
      </c>
      <c r="L11" s="9" t="s">
        <v>26</v>
      </c>
      <c r="M11" s="12" t="s">
        <v>27</v>
      </c>
      <c r="N11" s="12" t="s">
        <v>80</v>
      </c>
      <c r="O11" s="13" t="s">
        <v>29</v>
      </c>
      <c r="P11" s="14" t="s">
        <v>81</v>
      </c>
      <c r="Q11" s="14" t="str">
        <f t="shared" si="0"/>
        <v>51970610</v>
      </c>
      <c r="R11" s="16" t="s">
        <v>31</v>
      </c>
      <c r="S11" s="19">
        <v>32.17</v>
      </c>
      <c r="T11" s="23" t="s">
        <v>97</v>
      </c>
      <c r="U11" s="18" t="s">
        <v>82</v>
      </c>
    </row>
    <row r="12" spans="1:22" ht="15">
      <c r="A12" s="3" t="s">
        <v>66</v>
      </c>
      <c r="B12" s="3" t="s">
        <v>83</v>
      </c>
      <c r="C12" s="3" t="s">
        <v>68</v>
      </c>
      <c r="D12" s="3" t="s">
        <v>84</v>
      </c>
      <c r="E12" s="3">
        <v>-27.96</v>
      </c>
      <c r="F12" s="3" t="s">
        <v>25</v>
      </c>
      <c r="G12" s="3">
        <v>0</v>
      </c>
      <c r="H12" s="3">
        <v>0</v>
      </c>
      <c r="I12" s="3">
        <v>-27.96</v>
      </c>
      <c r="J12" s="3">
        <v>0</v>
      </c>
      <c r="K12" s="8">
        <v>238959</v>
      </c>
      <c r="L12" s="9" t="s">
        <v>26</v>
      </c>
      <c r="M12" s="12" t="s">
        <v>27</v>
      </c>
      <c r="N12" s="12" t="s">
        <v>85</v>
      </c>
      <c r="O12" s="13" t="s">
        <v>29</v>
      </c>
      <c r="P12" s="14" t="s">
        <v>86</v>
      </c>
      <c r="Q12" s="14" t="str">
        <f t="shared" si="0"/>
        <v>51970611</v>
      </c>
      <c r="R12" s="16" t="s">
        <v>31</v>
      </c>
      <c r="S12" s="19">
        <v>27.96</v>
      </c>
      <c r="T12" s="23" t="s">
        <v>97</v>
      </c>
      <c r="U12" s="18" t="s">
        <v>87</v>
      </c>
    </row>
    <row r="13" spans="1:22" ht="15">
      <c r="A13" s="3" t="s">
        <v>88</v>
      </c>
      <c r="B13" s="3" t="s">
        <v>89</v>
      </c>
      <c r="C13" s="3" t="s">
        <v>90</v>
      </c>
      <c r="D13" s="3" t="s">
        <v>91</v>
      </c>
      <c r="E13" s="3">
        <v>-47.46</v>
      </c>
      <c r="F13" s="3" t="s">
        <v>25</v>
      </c>
      <c r="G13" s="3">
        <v>0</v>
      </c>
      <c r="H13" s="3">
        <v>0</v>
      </c>
      <c r="I13" s="3">
        <v>-47.46</v>
      </c>
      <c r="J13" s="3">
        <v>0</v>
      </c>
      <c r="K13" s="8">
        <v>238959</v>
      </c>
      <c r="L13" s="9" t="s">
        <v>26</v>
      </c>
      <c r="M13" s="12" t="s">
        <v>27</v>
      </c>
      <c r="N13" s="12" t="s">
        <v>92</v>
      </c>
      <c r="O13" s="13" t="s">
        <v>29</v>
      </c>
      <c r="P13" s="14" t="s">
        <v>93</v>
      </c>
      <c r="Q13" s="14" t="str">
        <f t="shared" si="0"/>
        <v>52080746</v>
      </c>
      <c r="R13" s="16" t="s">
        <v>31</v>
      </c>
      <c r="S13" s="19">
        <v>47.46</v>
      </c>
      <c r="T13" t="s">
        <v>95</v>
      </c>
      <c r="U13" s="18" t="s">
        <v>94</v>
      </c>
    </row>
    <row r="14" spans="1:22" ht="14.25">
      <c r="O14" s="13"/>
      <c r="R14" s="16"/>
    </row>
    <row r="15" spans="1:22">
      <c r="O15" s="13"/>
    </row>
    <row r="16" spans="1:22">
      <c r="O16" s="13"/>
    </row>
    <row r="17" spans="15:15">
      <c r="O17" s="13"/>
    </row>
    <row r="18" spans="15:15">
      <c r="O18" s="13"/>
    </row>
    <row r="19" spans="15:15">
      <c r="O19" s="13"/>
    </row>
    <row r="20" spans="15:15">
      <c r="O20" s="13"/>
    </row>
    <row r="21" spans="15:15">
      <c r="O21" s="13"/>
    </row>
    <row r="22" spans="15:15">
      <c r="O22" s="13"/>
    </row>
    <row r="23" spans="15:15">
      <c r="O23" s="13"/>
    </row>
    <row r="24" spans="15:15">
      <c r="O24" s="13"/>
    </row>
    <row r="25" spans="15:15">
      <c r="O25" s="13"/>
    </row>
    <row r="26" spans="15:15">
      <c r="O26" s="13"/>
    </row>
    <row r="27" spans="15:15">
      <c r="O27" s="13"/>
    </row>
    <row r="28" spans="15:15">
      <c r="O28" s="13"/>
    </row>
    <row r="29" spans="15:15">
      <c r="O29" s="13"/>
    </row>
    <row r="30" spans="15:15">
      <c r="O30" s="13"/>
    </row>
    <row r="31" spans="15:15">
      <c r="O31" s="13"/>
    </row>
    <row r="32" spans="15:15">
      <c r="O32" s="13"/>
    </row>
    <row r="33" spans="15:15">
      <c r="O33" s="13"/>
    </row>
    <row r="34" spans="15:15">
      <c r="O34" s="13"/>
    </row>
    <row r="35" spans="15:15">
      <c r="O35" s="13"/>
    </row>
    <row r="36" spans="15:15">
      <c r="O36" s="13"/>
    </row>
    <row r="37" spans="15:15">
      <c r="O37" s="13"/>
    </row>
    <row r="38" spans="15:15">
      <c r="O38" s="13"/>
    </row>
    <row r="39" spans="15:15">
      <c r="O39" s="13"/>
    </row>
    <row r="40" spans="15:15">
      <c r="O40" s="13"/>
    </row>
    <row r="41" spans="15:15">
      <c r="O41" s="13"/>
    </row>
    <row r="42" spans="15:15">
      <c r="O42" s="13"/>
    </row>
    <row r="43" spans="15:15">
      <c r="O43" s="13"/>
    </row>
    <row r="44" spans="15:15">
      <c r="O44" s="13"/>
    </row>
    <row r="45" spans="15:15">
      <c r="O45" s="13"/>
    </row>
    <row r="46" spans="15:15">
      <c r="O46" s="13"/>
    </row>
    <row r="47" spans="15:15">
      <c r="O47" s="13"/>
    </row>
    <row r="48" spans="15:15">
      <c r="O48" s="13"/>
    </row>
    <row r="49" spans="15:15">
      <c r="O49" s="13"/>
    </row>
    <row r="50" spans="15:15">
      <c r="O50" s="13"/>
    </row>
    <row r="51" spans="15:15">
      <c r="O51" s="13"/>
    </row>
    <row r="52" spans="15:15">
      <c r="O52" s="13"/>
    </row>
    <row r="53" spans="15:15">
      <c r="O53" s="13"/>
    </row>
    <row r="54" spans="15:15">
      <c r="O54" s="13"/>
    </row>
    <row r="55" spans="15:15">
      <c r="O55" s="13"/>
    </row>
    <row r="56" spans="15:15">
      <c r="O56" s="13"/>
    </row>
    <row r="57" spans="15:15">
      <c r="O57" s="13"/>
    </row>
    <row r="58" spans="15:15">
      <c r="O58" s="13"/>
    </row>
    <row r="59" spans="15:15">
      <c r="O59" s="13"/>
    </row>
    <row r="60" spans="15:15">
      <c r="O60" s="13"/>
    </row>
    <row r="61" spans="15:15">
      <c r="O61" s="13"/>
    </row>
    <row r="62" spans="15:15">
      <c r="O62" s="13"/>
    </row>
    <row r="63" spans="15:15">
      <c r="O63" s="13"/>
    </row>
    <row r="64" spans="15:15">
      <c r="O64" s="13"/>
    </row>
    <row r="65" spans="15:15">
      <c r="O65" s="13"/>
    </row>
    <row r="66" spans="15:15">
      <c r="O66" s="13"/>
    </row>
    <row r="67" spans="15:15">
      <c r="O67" s="13"/>
    </row>
    <row r="68" spans="15:15">
      <c r="O68" s="13"/>
    </row>
    <row r="69" spans="15:15">
      <c r="O69" s="13"/>
    </row>
    <row r="70" spans="15:15">
      <c r="O70" s="13"/>
    </row>
    <row r="71" spans="15:15">
      <c r="O71" s="13"/>
    </row>
    <row r="72" spans="15:15">
      <c r="O72" s="13"/>
    </row>
    <row r="73" spans="15:15">
      <c r="O73" s="13"/>
    </row>
    <row r="74" spans="15:15">
      <c r="O74" s="13"/>
    </row>
    <row r="75" spans="15:15">
      <c r="O75" s="13"/>
    </row>
    <row r="76" spans="15:15">
      <c r="O76" s="13"/>
    </row>
    <row r="77" spans="15:15">
      <c r="O77" s="13"/>
    </row>
    <row r="78" spans="15:15">
      <c r="O78" s="13"/>
    </row>
    <row r="79" spans="15:15">
      <c r="O79" s="13"/>
    </row>
    <row r="80" spans="15:15">
      <c r="O80" s="13"/>
    </row>
    <row r="81" spans="15:15">
      <c r="O81" s="13"/>
    </row>
    <row r="82" spans="15:15">
      <c r="O82" s="13"/>
    </row>
    <row r="83" spans="15:15">
      <c r="O83" s="13"/>
    </row>
    <row r="84" spans="15:15">
      <c r="O84" s="13"/>
    </row>
    <row r="85" spans="15:15">
      <c r="O85" s="13"/>
    </row>
    <row r="86" spans="15:15">
      <c r="O86" s="13"/>
    </row>
    <row r="87" spans="15:15">
      <c r="O87" s="13"/>
    </row>
    <row r="88" spans="15:15">
      <c r="O88" s="13"/>
    </row>
    <row r="89" spans="15:15">
      <c r="O89" s="13"/>
    </row>
    <row r="90" spans="15:15">
      <c r="O90" s="13"/>
    </row>
    <row r="91" spans="15:15">
      <c r="O91" s="13"/>
    </row>
    <row r="92" spans="15:15">
      <c r="O92" s="13"/>
    </row>
    <row r="93" spans="15:15">
      <c r="O93" s="13"/>
    </row>
    <row r="94" spans="15:15">
      <c r="O94" s="13"/>
    </row>
    <row r="95" spans="15:15">
      <c r="O95" s="13"/>
    </row>
    <row r="96" spans="15:15">
      <c r="O96" s="13"/>
    </row>
    <row r="97" spans="15:15">
      <c r="O97" s="13"/>
    </row>
    <row r="98" spans="15:15">
      <c r="O98" s="13"/>
    </row>
    <row r="99" spans="15:15">
      <c r="O99" s="13"/>
    </row>
    <row r="100" spans="15:15">
      <c r="O100" s="13"/>
    </row>
    <row r="101" spans="15:15">
      <c r="O101" s="13"/>
    </row>
    <row r="102" spans="15:15">
      <c r="O102" s="13"/>
    </row>
    <row r="103" spans="15:15">
      <c r="O103" s="13"/>
    </row>
    <row r="104" spans="15:15">
      <c r="O104" s="13"/>
    </row>
    <row r="105" spans="15:15">
      <c r="O105" s="13"/>
    </row>
    <row r="106" spans="15:15">
      <c r="O106" s="13"/>
    </row>
    <row r="107" spans="15:15">
      <c r="O107" s="13"/>
    </row>
    <row r="108" spans="15:15">
      <c r="O108" s="13"/>
    </row>
    <row r="109" spans="15:15">
      <c r="O109" s="13"/>
    </row>
    <row r="110" spans="15:15">
      <c r="O110" s="13"/>
    </row>
    <row r="111" spans="15:15">
      <c r="O111" s="13"/>
    </row>
    <row r="112" spans="15:15">
      <c r="O112" s="13"/>
    </row>
    <row r="113" spans="15:15">
      <c r="O113" s="13"/>
    </row>
    <row r="114" spans="15:15">
      <c r="O114" s="13"/>
    </row>
    <row r="115" spans="15:15">
      <c r="O115" s="13"/>
    </row>
    <row r="116" spans="15:15">
      <c r="O116" s="13"/>
    </row>
    <row r="117" spans="15:15">
      <c r="O117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Admin</cp:lastModifiedBy>
  <dcterms:created xsi:type="dcterms:W3CDTF">2025-03-07T02:44:00Z</dcterms:created>
  <dcterms:modified xsi:type="dcterms:W3CDTF">2025-03-21T11:18:03Z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F0594DC74446CFFE276FDA67CB3363D5_42</vt:lpwstr>
  </property>
  <property fmtid="{D5CDD505-2E9C-101B-9397-08002B2CF9AE}" pid="3" name="KSOProductBuildVer">
    <vt:lpwstr>1033-6.11.0.8615</vt:lpwstr>
  </property>
</Properties>
</file>