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8" i="7" l="1"/>
  <c r="G28" i="7"/>
  <c r="F28" i="7"/>
  <c r="E28" i="7"/>
  <c r="H24" i="7" l="1"/>
  <c r="G24" i="7"/>
  <c r="F24" i="7"/>
  <c r="E24" i="7"/>
  <c r="F16" i="7" l="1"/>
  <c r="G16" i="7"/>
  <c r="E16" i="7"/>
  <c r="H16" i="7"/>
</calcChain>
</file>

<file path=xl/sharedStrings.xml><?xml version="1.0" encoding="utf-8"?>
<sst xmlns="http://schemas.openxmlformats.org/spreadsheetml/2006/main" count="41" uniqueCount="41">
  <si>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</si>
  <si>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</si>
  <si>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</si>
  <si>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</si>
  <si>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</si>
  <si>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</si>
  <si>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</si>
  <si>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</si>
  <si>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</si>
  <si>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</si>
  <si>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</si>
  <si>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</si>
  <si>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</si>
  <si>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</si>
  <si>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</si>
  <si>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</si>
  <si>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</si>
  <si>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</si>
  <si>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</si>
  <si>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</si>
  <si>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</si>
  <si>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</si>
  <si>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</si>
  <si>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</si>
  <si>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</si>
  <si>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</si>
  <si>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</si>
  <si>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</si>
  <si>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40HQ-1</t>
    <phoneticPr fontId="3" type="noConversion"/>
  </si>
  <si>
    <t>11/04/2024-11/09/2024</t>
    <phoneticPr fontId="1" type="noConversion"/>
  </si>
  <si>
    <t>EGLV142403237346</t>
    <phoneticPr fontId="1" type="noConversion"/>
  </si>
  <si>
    <t>LONG BEACH, CA</t>
    <phoneticPr fontId="3" type="noConversion"/>
  </si>
  <si>
    <t>EITU9141050</t>
    <phoneticPr fontId="1" type="noConversion"/>
  </si>
  <si>
    <t>EMCULQ5073</t>
    <phoneticPr fontId="1" type="noConversion"/>
  </si>
  <si>
    <t xml:space="preserve"> KL63CM6014</t>
    <phoneticPr fontId="1" type="noConversion"/>
  </si>
  <si>
    <t>Oxford Bumper Crate Mat</t>
    <phoneticPr fontId="1" type="noConversion"/>
  </si>
  <si>
    <t xml:space="preserve"> KL63CM6015</t>
    <phoneticPr fontId="1" type="noConversion"/>
  </si>
  <si>
    <t>Oxford Bumper Crate Mat</t>
    <phoneticPr fontId="1" type="noConversion"/>
  </si>
  <si>
    <t>KL63CM6016</t>
    <phoneticPr fontId="1" type="noConversion"/>
  </si>
  <si>
    <t xml:space="preserve"> Oxford Bumper Crate Mat</t>
    <phoneticPr fontId="1" type="noConversion"/>
  </si>
  <si>
    <t>EVER FORWARD 1140-019E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</si>
</sst>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177" fontId="26" fillId="24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4" t="s">
        <v>4</v>
      </c>
      <c r="B2" s="54"/>
      <c r="C2" s="54"/>
      <c r="D2" s="54"/>
      <c r="E2" s="54"/>
      <c r="F2" s="54"/>
      <c r="G2" s="54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6">
        <v>15344248</v>
      </c>
      <c r="C9" s="56"/>
      <c r="D9" s="56"/>
      <c r="E9" s="5"/>
      <c r="F9" s="6"/>
      <c r="G9" s="6"/>
      <c r="H9" s="6"/>
    </row>
    <row r="10" spans="1:9" ht="17.45" customHeight="1">
      <c r="A10" s="6" t="s">
        <v>18</v>
      </c>
      <c r="B10" s="57" t="s">
        <v>29</v>
      </c>
      <c r="C10" s="57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40</v>
      </c>
      <c r="C12" s="7"/>
      <c r="D12" s="6"/>
      <c r="E12" s="6" t="s">
        <v>5</v>
      </c>
      <c r="F12" s="46" t="s">
        <v>30</v>
      </c>
      <c r="G12" s="46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45596</v>
      </c>
      <c r="H13" s="45"/>
    </row>
    <row r="14" spans="1:9" ht="17.45" customHeight="1">
      <c r="A14" s="6" t="s">
        <v>7</v>
      </c>
      <c r="B14" s="35" t="s">
        <v>31</v>
      </c>
      <c r="C14" s="35"/>
      <c r="D14" s="6"/>
      <c r="E14" s="6" t="s">
        <v>25</v>
      </c>
      <c r="F14" s="8"/>
      <c r="G14" s="31">
        <v>45612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5" t="s">
        <v>8</v>
      </c>
      <c r="D16" s="55"/>
      <c r="E16" s="16">
        <f>E28</f>
        <v>2316</v>
      </c>
      <c r="F16" s="16">
        <f>F28</f>
        <v>386</v>
      </c>
      <c r="G16" s="39">
        <f>G28</f>
        <v>3436.71</v>
      </c>
      <c r="H16" s="39">
        <f>H28</f>
        <v>63.209999999999994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32</v>
      </c>
      <c r="C19" s="34" t="s">
        <v>26</v>
      </c>
      <c r="D19" s="3" t="s">
        <v>33</v>
      </c>
      <c r="E19" s="4"/>
      <c r="F19" s="17" t="s">
        <v>10</v>
      </c>
      <c r="G19" s="41"/>
      <c r="H19" s="41" t="s">
        <v>28</v>
      </c>
      <c r="I19" s="19"/>
    </row>
    <row r="20" spans="1:9" ht="28.15" customHeight="1">
      <c r="A20" s="38" t="s">
        <v>11</v>
      </c>
      <c r="B20" s="38" t="s">
        <v>12</v>
      </c>
      <c r="C20" s="55" t="s">
        <v>20</v>
      </c>
      <c r="D20" s="55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4">
        <v>15344248</v>
      </c>
      <c r="B21" s="49" t="s">
        <v>34</v>
      </c>
      <c r="C21" s="51" t="s">
        <v>35</v>
      </c>
      <c r="D21" s="52"/>
      <c r="E21" s="50">
        <v>600</v>
      </c>
      <c r="F21" s="50">
        <v>100</v>
      </c>
      <c r="G21" s="47">
        <v>642</v>
      </c>
      <c r="H21" s="47">
        <v>11.03</v>
      </c>
      <c r="I21" s="36"/>
    </row>
    <row r="22" spans="1:9" s="37" customFormat="1" ht="20.100000000000001" customHeight="1">
      <c r="A22" s="44">
        <v>15344248</v>
      </c>
      <c r="B22" s="49" t="s">
        <v>36</v>
      </c>
      <c r="C22" s="51" t="s">
        <v>37</v>
      </c>
      <c r="D22" s="52"/>
      <c r="E22" s="50">
        <v>1098</v>
      </c>
      <c r="F22" s="50">
        <v>183</v>
      </c>
      <c r="G22" s="47">
        <v>1546.35</v>
      </c>
      <c r="H22" s="47">
        <v>28.66</v>
      </c>
      <c r="I22" s="36"/>
    </row>
    <row r="23" spans="1:9" s="37" customFormat="1" ht="20.100000000000001" customHeight="1">
      <c r="A23" s="44">
        <v>15344248</v>
      </c>
      <c r="B23" s="49" t="s">
        <v>38</v>
      </c>
      <c r="C23" s="51" t="s">
        <v>39</v>
      </c>
      <c r="D23" s="52"/>
      <c r="E23" s="50">
        <v>618</v>
      </c>
      <c r="F23" s="50">
        <v>103</v>
      </c>
      <c r="G23" s="47">
        <v>1248.3599999999999</v>
      </c>
      <c r="H23" s="47">
        <v>23.52</v>
      </c>
      <c r="I23" s="36"/>
    </row>
    <row r="24" spans="1:9" ht="17.45" customHeight="1">
      <c r="A24" s="32"/>
      <c r="B24" s="38"/>
      <c r="C24" s="58" t="s">
        <v>23</v>
      </c>
      <c r="D24" s="59"/>
      <c r="E24" s="16">
        <f>SUM(E21:E23)</f>
        <v>2316</v>
      </c>
      <c r="F24" s="16">
        <f>SUM(F21:F23)</f>
        <v>386</v>
      </c>
      <c r="G24" s="48">
        <f>SUM(G21:G23)</f>
        <v>3436.71</v>
      </c>
      <c r="H24" s="48">
        <f>SUM(H21:H23)</f>
        <v>63.209999999999994</v>
      </c>
      <c r="I24" s="19"/>
    </row>
    <row r="25" spans="1:9" ht="17.45" customHeight="1">
      <c r="A25" s="33"/>
      <c r="B25" s="21"/>
      <c r="C25" s="21"/>
      <c r="D25" s="21"/>
      <c r="E25" s="23"/>
      <c r="F25" s="23"/>
      <c r="G25" s="40"/>
      <c r="H25" s="40"/>
      <c r="I25" s="19"/>
    </row>
    <row r="26" spans="1:9" ht="16.5" customHeight="1">
      <c r="A26" s="33"/>
      <c r="B26" s="21"/>
      <c r="C26" s="21"/>
      <c r="D26" s="21"/>
      <c r="E26" s="23"/>
      <c r="F26" s="23"/>
      <c r="G26" s="40"/>
      <c r="H26" s="40"/>
      <c r="I26" s="19"/>
    </row>
    <row r="27" spans="1:9" ht="17.45" customHeight="1">
      <c r="A27" s="33"/>
      <c r="B27" s="21"/>
      <c r="C27" s="21"/>
      <c r="D27" s="21"/>
      <c r="E27" s="23"/>
      <c r="F27" s="23"/>
      <c r="G27" s="40"/>
      <c r="H27" s="40"/>
      <c r="I27" s="19"/>
    </row>
    <row r="28" spans="1:9" ht="15.75">
      <c r="B28" s="25"/>
      <c r="C28" s="53" t="s">
        <v>22</v>
      </c>
      <c r="D28" s="53"/>
      <c r="E28" s="26">
        <f>SUM(E24)</f>
        <v>2316</v>
      </c>
      <c r="F28" s="26">
        <f>SUM(F24)</f>
        <v>386</v>
      </c>
      <c r="G28" s="43">
        <f>SUM(G24)</f>
        <v>3436.71</v>
      </c>
      <c r="H28" s="43">
        <f>SUM(H24)</f>
        <v>63.209999999999994</v>
      </c>
    </row>
    <row r="33" spans="5:5">
      <c r="E33" s="24"/>
    </row>
  </sheetData>
  <mergeCells count="10">
    <mergeCell ref="C22:D22"/>
    <mergeCell ref="C28:D28"/>
    <mergeCell ref="A2:G2"/>
    <mergeCell ref="C16:D16"/>
    <mergeCell ref="B9:D9"/>
    <mergeCell ref="B10:C10"/>
    <mergeCell ref="C20:D20"/>
    <mergeCell ref="C24:D24"/>
    <mergeCell ref="C21:D21"/>
    <mergeCell ref="C23:D2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2024-10-30T07:20:30Z</dcterms:modified>
</cp:coreProperties>
</file>