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9" i="7" l="1"/>
  <c r="G59" i="7"/>
  <c r="F59" i="7"/>
  <c r="E59" i="7"/>
  <c r="H56" i="7" l="1"/>
  <c r="G56" i="7"/>
  <c r="F56" i="7"/>
  <c r="E56" i="7"/>
  <c r="H41" i="7"/>
  <c r="G41" i="7"/>
  <c r="F41" i="7"/>
  <c r="E41" i="7"/>
  <c r="H35" i="7" l="1"/>
  <c r="G35" i="7"/>
  <c r="F35" i="7"/>
  <c r="E35" i="7"/>
  <c r="H23" i="7" l="1"/>
  <c r="G23" i="7"/>
  <c r="F23" i="7"/>
  <c r="E23" i="7"/>
  <c r="H29" i="7"/>
  <c r="G29" i="7"/>
  <c r="F29" i="7"/>
  <c r="E29" i="7"/>
  <c r="G16" i="7" l="1"/>
  <c r="E16" i="7"/>
  <c r="F16" i="7"/>
  <c r="H16" i="7"/>
</calcChain>
</file>

<file path=xl/sharedStrings.xml><?xml version="1.0" encoding="utf-8"?>
<sst xmlns="http://schemas.openxmlformats.org/spreadsheetml/2006/main" count="130" uniqueCount="76">
  <si>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</si>
  <si>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</si>
  <si>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</si>
  <si>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</si>
  <si>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</si>
  <si>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</si>
  <si>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</si>
  <si>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</si>
  <si>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</si>
  <si>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</si>
  <si>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</si>
  <si>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</si>
  <si>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</si>
  <si>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</si>
  <si>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</si>
  <si>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</si>
  <si>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</si>
  <si>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</si>
  <si>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</si>
  <si>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</si>
  <si>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</si>
  <si>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</si>
  <si>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</si>
  <si>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</si>
  <si>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</si>
  <si>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</si>
  <si>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</si>
  <si>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LOS ANGELES, CA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</si>
  <si>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</si>
  <si>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</si>
  <si>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</si>
  <si>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SHANGHAI, CHINA</t>
    <phoneticPr fontId="1" type="noConversion"/>
  </si>
  <si>
    <t>Volume
(CBM)</t>
    <phoneticPr fontId="3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</si>
  <si>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</si>
  <si>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</si>
  <si>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</si>
  <si>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YMJAW236961146</t>
    <phoneticPr fontId="1" type="noConversion"/>
  </si>
  <si>
    <t>HMM TOPAZ / 0002E</t>
    <phoneticPr fontId="1" type="noConversion"/>
  </si>
  <si>
    <t>YMMU6163023</t>
    <phoneticPr fontId="1" type="noConversion"/>
  </si>
  <si>
    <t>YMAS401631</t>
    <phoneticPr fontId="1" type="noConversion"/>
  </si>
  <si>
    <t>KL63CM6263</t>
  </si>
  <si>
    <t>KL63CM6264</t>
  </si>
  <si>
    <t xml:space="preserve"> Tufted Crate Mat</t>
    <phoneticPr fontId="1" type="noConversion"/>
  </si>
  <si>
    <t>BMOU5746210</t>
    <phoneticPr fontId="1" type="noConversion"/>
  </si>
  <si>
    <t>YMAS433161</t>
    <phoneticPr fontId="1" type="noConversion"/>
  </si>
  <si>
    <t>KL63CM6265</t>
  </si>
  <si>
    <t>Tufted Crate Mat</t>
    <phoneticPr fontId="1" type="noConversion"/>
  </si>
  <si>
    <t>YMLU8887528</t>
    <phoneticPr fontId="1" type="noConversion"/>
  </si>
  <si>
    <t>YMAS433164</t>
    <phoneticPr fontId="1" type="noConversion"/>
  </si>
  <si>
    <t>KL63CM6266</t>
  </si>
  <si>
    <t xml:space="preserve"> Tufted Crate Mat</t>
    <phoneticPr fontId="1" type="noConversion"/>
  </si>
  <si>
    <t>YMAS433129</t>
    <phoneticPr fontId="1" type="noConversion"/>
  </si>
  <si>
    <t>TCNU2320523</t>
    <phoneticPr fontId="1" type="noConversion"/>
  </si>
  <si>
    <t>Tufted Crate Mat</t>
    <phoneticPr fontId="1" type="noConversion"/>
  </si>
  <si>
    <t>11/04/2024-11/09/2024</t>
    <phoneticPr fontId="1" type="noConversion"/>
  </si>
  <si>
    <t>15344248; 15344252; 15344244; 15344247</t>
    <phoneticPr fontId="1" type="noConversion"/>
  </si>
  <si>
    <t>KL63HM6012</t>
  </si>
  <si>
    <t>KL63OP6011</t>
  </si>
  <si>
    <t>Hide Mat SM</t>
    <phoneticPr fontId="1" type="noConversion"/>
  </si>
  <si>
    <t>Ortho Napper</t>
    <phoneticPr fontId="1" type="noConversion"/>
  </si>
  <si>
    <t xml:space="preserve"> Hide Mat SM</t>
    <phoneticPr fontId="1" type="noConversion"/>
  </si>
  <si>
    <t>KL66SC6268</t>
  </si>
  <si>
    <t>KL66HM6269</t>
  </si>
  <si>
    <t>KL66CA6270</t>
  </si>
  <si>
    <t xml:space="preserve"> Quilted Bench Car Seat Cover</t>
    <phoneticPr fontId="1" type="noConversion"/>
  </si>
  <si>
    <t>Quilted Hammock Seat Cover</t>
    <phoneticPr fontId="1" type="noConversion"/>
  </si>
  <si>
    <t xml:space="preserve"> Pet Carrier</t>
    <phoneticPr fontId="1" type="noConversion"/>
  </si>
  <si>
    <t xml:space="preserve"> Quilted Bench Car Seat Cover</t>
    <phoneticPr fontId="1" type="noConversion"/>
  </si>
  <si>
    <t>Quilted Hammock Seat Cover</t>
    <phoneticPr fontId="1" type="noConversion"/>
  </si>
  <si>
    <t xml:space="preserve"> Dog backpack</t>
    <phoneticPr fontId="1" type="noConversion"/>
  </si>
  <si>
    <t xml:space="preserve"> Pet Carrier tag</t>
    <phoneticPr fontId="1" type="noConversion"/>
  </si>
  <si>
    <t>KL66BP6026</t>
  </si>
  <si>
    <t>KL66BP6369</t>
  </si>
  <si>
    <t>Dog backpack</t>
    <phoneticPr fontId="1" type="noConversion"/>
  </si>
  <si>
    <t>YMAS423031</t>
    <phoneticPr fontId="1" type="noConversion"/>
  </si>
  <si>
    <t>YMLU8924637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</si>
</sst>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  <numFmt numFmtId="181" formatCode="0.00_ "/>
    <numFmt numFmtId="182" formatCode="[$$-481]#,##0.00;[Red][$$-481]#,##0.00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77" fontId="26" fillId="24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181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24" borderId="2" xfId="0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16" xfId="0" applyFont="1" applyFill="1" applyBorder="1" applyAlignment="1">
      <alignment horizontal="center" vertical="center" wrapText="1"/>
    </xf>
    <xf numFmtId="182" fontId="35" fillId="0" borderId="2" xfId="0" applyNumberFormat="1" applyFont="1" applyBorder="1" applyAlignment="1">
      <alignment horizontal="center" vertical="center" wrapText="1"/>
    </xf>
    <xf numFmtId="182" fontId="36" fillId="0" borderId="2" xfId="0" applyNumberFormat="1" applyFont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tabSelected="1" zoomScaleNormal="100" workbookViewId="0">
      <selection activeCell="H20" sqref="H20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7" t="s">
        <v>4</v>
      </c>
      <c r="B2" s="67"/>
      <c r="C2" s="67"/>
      <c r="D2" s="67"/>
      <c r="E2" s="67"/>
      <c r="F2" s="67"/>
      <c r="G2" s="6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9" t="s">
        <v>55</v>
      </c>
      <c r="C9" s="69"/>
      <c r="D9" s="69"/>
      <c r="E9" s="5"/>
      <c r="F9" s="6"/>
      <c r="G9" s="6"/>
      <c r="H9" s="6"/>
    </row>
    <row r="10" spans="1:9" ht="17.45" customHeight="1">
      <c r="A10" s="6" t="s">
        <v>18</v>
      </c>
      <c r="B10" s="70" t="s">
        <v>54</v>
      </c>
      <c r="C10" s="70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37</v>
      </c>
      <c r="C12" s="7"/>
      <c r="D12" s="6"/>
      <c r="E12" s="6" t="s">
        <v>5</v>
      </c>
      <c r="F12" s="54" t="s">
        <v>36</v>
      </c>
      <c r="G12" s="54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45587</v>
      </c>
      <c r="H13" s="47"/>
    </row>
    <row r="14" spans="1:9" ht="17.45" customHeight="1">
      <c r="A14" s="6" t="s">
        <v>7</v>
      </c>
      <c r="B14" s="35" t="s">
        <v>27</v>
      </c>
      <c r="C14" s="35"/>
      <c r="D14" s="6"/>
      <c r="E14" s="6" t="s">
        <v>25</v>
      </c>
      <c r="F14" s="8"/>
      <c r="G14" s="31">
        <v>45604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8" t="s">
        <v>8</v>
      </c>
      <c r="D16" s="68"/>
      <c r="E16" s="16">
        <f>E59</f>
        <v>11032</v>
      </c>
      <c r="F16" s="16">
        <f>F59</f>
        <v>2242</v>
      </c>
      <c r="G16" s="39">
        <f>G59</f>
        <v>16212.050000000001</v>
      </c>
      <c r="H16" s="39">
        <f>H59</f>
        <v>316.47254150000003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38</v>
      </c>
      <c r="C19" s="34" t="s">
        <v>26</v>
      </c>
      <c r="D19" s="3" t="s">
        <v>39</v>
      </c>
      <c r="E19" s="4"/>
      <c r="F19" s="17" t="s">
        <v>10</v>
      </c>
      <c r="G19" s="41"/>
      <c r="H19" s="41" t="s">
        <v>34</v>
      </c>
      <c r="I19" s="19"/>
    </row>
    <row r="20" spans="1:9" ht="28.15" customHeight="1">
      <c r="A20" s="38" t="s">
        <v>11</v>
      </c>
      <c r="B20" s="38" t="s">
        <v>12</v>
      </c>
      <c r="C20" s="68" t="s">
        <v>20</v>
      </c>
      <c r="D20" s="68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15344248</v>
      </c>
      <c r="B21" s="63" t="s">
        <v>40</v>
      </c>
      <c r="C21" s="65" t="s">
        <v>42</v>
      </c>
      <c r="D21" s="66"/>
      <c r="E21" s="59">
        <v>1900</v>
      </c>
      <c r="F21" s="59">
        <v>475</v>
      </c>
      <c r="G21" s="55">
        <v>1852.5</v>
      </c>
      <c r="H21" s="55">
        <v>46.383749999999999</v>
      </c>
      <c r="I21" s="36"/>
    </row>
    <row r="22" spans="1:9" s="37" customFormat="1" ht="20.100000000000001" customHeight="1">
      <c r="A22" s="46">
        <v>15344248</v>
      </c>
      <c r="B22" s="64" t="s">
        <v>41</v>
      </c>
      <c r="C22" s="65" t="s">
        <v>53</v>
      </c>
      <c r="D22" s="66"/>
      <c r="E22" s="59">
        <v>440</v>
      </c>
      <c r="F22" s="59">
        <v>110</v>
      </c>
      <c r="G22" s="55">
        <v>632.5</v>
      </c>
      <c r="H22" s="55">
        <v>17.48208</v>
      </c>
      <c r="I22" s="36"/>
    </row>
    <row r="23" spans="1:9" ht="17.45" customHeight="1">
      <c r="A23" s="32"/>
      <c r="B23" s="38"/>
      <c r="C23" s="71" t="s">
        <v>23</v>
      </c>
      <c r="D23" s="72"/>
      <c r="E23" s="16">
        <f>SUM(E21:E22)</f>
        <v>2340</v>
      </c>
      <c r="F23" s="16">
        <f>SUM(F21:F22)</f>
        <v>585</v>
      </c>
      <c r="G23" s="56">
        <f>SUM(G21:G22)</f>
        <v>2485</v>
      </c>
      <c r="H23" s="56">
        <f>SUM(H21:H22)</f>
        <v>63.865830000000003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0"/>
      <c r="H24" s="40"/>
      <c r="I24" s="19"/>
    </row>
    <row r="25" spans="1:9" ht="27" customHeight="1">
      <c r="A25" s="3" t="s">
        <v>9</v>
      </c>
      <c r="B25" s="27" t="s">
        <v>43</v>
      </c>
      <c r="C25" s="34" t="s">
        <v>26</v>
      </c>
      <c r="D25" s="3" t="s">
        <v>44</v>
      </c>
      <c r="E25" s="4"/>
      <c r="F25" s="17" t="s">
        <v>10</v>
      </c>
      <c r="G25" s="41"/>
      <c r="H25" s="41" t="s">
        <v>28</v>
      </c>
      <c r="I25" s="19"/>
    </row>
    <row r="26" spans="1:9" ht="28.15" customHeight="1">
      <c r="A26" s="48" t="s">
        <v>11</v>
      </c>
      <c r="B26" s="48" t="s">
        <v>12</v>
      </c>
      <c r="C26" s="68" t="s">
        <v>20</v>
      </c>
      <c r="D26" s="68"/>
      <c r="E26" s="2" t="s">
        <v>13</v>
      </c>
      <c r="F26" s="18" t="s">
        <v>14</v>
      </c>
      <c r="G26" s="42" t="s">
        <v>15</v>
      </c>
      <c r="H26" s="42" t="s">
        <v>32</v>
      </c>
    </row>
    <row r="27" spans="1:9" s="37" customFormat="1" ht="20.100000000000001" customHeight="1">
      <c r="A27" s="46">
        <v>15344248</v>
      </c>
      <c r="B27" s="58" t="s">
        <v>41</v>
      </c>
      <c r="C27" s="65" t="s">
        <v>46</v>
      </c>
      <c r="D27" s="66"/>
      <c r="E27" s="44">
        <v>1560</v>
      </c>
      <c r="F27" s="44">
        <v>390</v>
      </c>
      <c r="G27" s="55">
        <v>2242.5</v>
      </c>
      <c r="H27" s="55">
        <v>61.981920000000002</v>
      </c>
      <c r="I27" s="36"/>
    </row>
    <row r="28" spans="1:9" s="37" customFormat="1" ht="20.100000000000001" customHeight="1">
      <c r="A28" s="46">
        <v>15344248</v>
      </c>
      <c r="B28" s="58" t="s">
        <v>45</v>
      </c>
      <c r="C28" s="65" t="s">
        <v>50</v>
      </c>
      <c r="D28" s="66"/>
      <c r="E28" s="44">
        <v>48</v>
      </c>
      <c r="F28" s="44">
        <v>12</v>
      </c>
      <c r="G28" s="55">
        <v>90</v>
      </c>
      <c r="H28" s="55">
        <v>2.3990399999999998</v>
      </c>
      <c r="I28" s="36"/>
    </row>
    <row r="29" spans="1:9" ht="17.45" customHeight="1">
      <c r="A29" s="32"/>
      <c r="B29" s="48"/>
      <c r="C29" s="71" t="s">
        <v>29</v>
      </c>
      <c r="D29" s="72"/>
      <c r="E29" s="16">
        <f>SUM(E27:E28)</f>
        <v>1608</v>
      </c>
      <c r="F29" s="16">
        <f>SUM(F27:F28)</f>
        <v>402</v>
      </c>
      <c r="G29" s="56">
        <f>SUM(G27:G28)</f>
        <v>2332.5</v>
      </c>
      <c r="H29" s="56">
        <f>SUM(H27:H28)</f>
        <v>64.380960000000002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0"/>
      <c r="H30" s="40"/>
      <c r="I30" s="19"/>
    </row>
    <row r="31" spans="1:9" ht="27" customHeight="1">
      <c r="A31" s="3" t="s">
        <v>9</v>
      </c>
      <c r="B31" s="27" t="s">
        <v>47</v>
      </c>
      <c r="C31" s="34" t="s">
        <v>26</v>
      </c>
      <c r="D31" s="3" t="s">
        <v>48</v>
      </c>
      <c r="E31" s="4"/>
      <c r="F31" s="17" t="s">
        <v>10</v>
      </c>
      <c r="G31" s="41"/>
      <c r="H31" s="41" t="s">
        <v>35</v>
      </c>
      <c r="I31" s="19"/>
    </row>
    <row r="32" spans="1:9" ht="28.15" customHeight="1">
      <c r="A32" s="49" t="s">
        <v>11</v>
      </c>
      <c r="B32" s="49" t="s">
        <v>12</v>
      </c>
      <c r="C32" s="68" t="s">
        <v>20</v>
      </c>
      <c r="D32" s="68"/>
      <c r="E32" s="2" t="s">
        <v>13</v>
      </c>
      <c r="F32" s="18" t="s">
        <v>14</v>
      </c>
      <c r="G32" s="42" t="s">
        <v>15</v>
      </c>
      <c r="H32" s="42" t="s">
        <v>33</v>
      </c>
    </row>
    <row r="33" spans="1:9" s="37" customFormat="1" ht="20.100000000000001" customHeight="1">
      <c r="A33" s="46">
        <v>15344248</v>
      </c>
      <c r="B33" s="60" t="s">
        <v>45</v>
      </c>
      <c r="C33" s="65" t="s">
        <v>42</v>
      </c>
      <c r="D33" s="66"/>
      <c r="E33" s="44">
        <v>752</v>
      </c>
      <c r="F33" s="44">
        <v>188</v>
      </c>
      <c r="G33" s="55">
        <v>1410</v>
      </c>
      <c r="H33" s="55">
        <v>37.584960000000002</v>
      </c>
      <c r="I33" s="36"/>
    </row>
    <row r="34" spans="1:9" s="37" customFormat="1" ht="20.100000000000001" customHeight="1">
      <c r="A34" s="46">
        <v>15344248</v>
      </c>
      <c r="B34" s="62" t="s">
        <v>49</v>
      </c>
      <c r="C34" s="65" t="s">
        <v>42</v>
      </c>
      <c r="D34" s="66"/>
      <c r="E34" s="44">
        <v>400</v>
      </c>
      <c r="F34" s="44">
        <v>100</v>
      </c>
      <c r="G34" s="55">
        <v>969.99999999999989</v>
      </c>
      <c r="H34" s="55">
        <v>26.88</v>
      </c>
      <c r="I34" s="36"/>
    </row>
    <row r="35" spans="1:9" s="37" customFormat="1" ht="20.100000000000001" customHeight="1">
      <c r="A35" s="50"/>
      <c r="B35" s="43"/>
      <c r="C35" s="65" t="s">
        <v>30</v>
      </c>
      <c r="D35" s="66"/>
      <c r="E35" s="44">
        <f>SUM(E33:E34)</f>
        <v>1152</v>
      </c>
      <c r="F35" s="44">
        <f>SUM(F33:F34)</f>
        <v>288</v>
      </c>
      <c r="G35" s="57">
        <f>SUM(G33:G34)</f>
        <v>2380</v>
      </c>
      <c r="H35" s="57">
        <f>SUM(H33:H34)</f>
        <v>64.464960000000005</v>
      </c>
      <c r="I35" s="36"/>
    </row>
    <row r="36" spans="1:9" ht="16.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27" customHeight="1">
      <c r="A37" s="3" t="s">
        <v>9</v>
      </c>
      <c r="B37" s="27" t="s">
        <v>52</v>
      </c>
      <c r="C37" s="34" t="s">
        <v>26</v>
      </c>
      <c r="D37" s="3" t="s">
        <v>51</v>
      </c>
      <c r="E37" s="4"/>
      <c r="F37" s="17" t="s">
        <v>10</v>
      </c>
      <c r="G37" s="41"/>
      <c r="H37" s="41" t="s">
        <v>28</v>
      </c>
      <c r="I37" s="19"/>
    </row>
    <row r="38" spans="1:9" ht="28.15" customHeight="1">
      <c r="A38" s="61" t="s">
        <v>11</v>
      </c>
      <c r="B38" s="61" t="s">
        <v>12</v>
      </c>
      <c r="C38" s="68" t="s">
        <v>20</v>
      </c>
      <c r="D38" s="68"/>
      <c r="E38" s="2" t="s">
        <v>13</v>
      </c>
      <c r="F38" s="18" t="s">
        <v>14</v>
      </c>
      <c r="G38" s="42" t="s">
        <v>15</v>
      </c>
      <c r="H38" s="42" t="s">
        <v>33</v>
      </c>
    </row>
    <row r="39" spans="1:9" s="37" customFormat="1" ht="20.100000000000001" customHeight="1">
      <c r="A39" s="46">
        <v>15344248</v>
      </c>
      <c r="B39" s="60" t="s">
        <v>49</v>
      </c>
      <c r="C39" s="65" t="s">
        <v>42</v>
      </c>
      <c r="D39" s="66"/>
      <c r="E39" s="44">
        <v>800</v>
      </c>
      <c r="F39" s="44">
        <v>200</v>
      </c>
      <c r="G39" s="55">
        <v>1939.9999999999998</v>
      </c>
      <c r="H39" s="55">
        <v>53.76</v>
      </c>
      <c r="I39" s="36"/>
    </row>
    <row r="40" spans="1:9" s="37" customFormat="1" ht="20.100000000000001" customHeight="1">
      <c r="A40" s="46">
        <v>15344248</v>
      </c>
      <c r="B40" s="62" t="s">
        <v>41</v>
      </c>
      <c r="C40" s="65" t="s">
        <v>46</v>
      </c>
      <c r="D40" s="66"/>
      <c r="E40" s="44">
        <v>252</v>
      </c>
      <c r="F40" s="44">
        <v>63</v>
      </c>
      <c r="G40" s="55">
        <v>362.25</v>
      </c>
      <c r="H40" s="55">
        <v>10.012464</v>
      </c>
      <c r="I40" s="36"/>
    </row>
    <row r="41" spans="1:9" s="37" customFormat="1" ht="20.100000000000001" customHeight="1">
      <c r="A41" s="50"/>
      <c r="B41" s="43"/>
      <c r="C41" s="65" t="s">
        <v>23</v>
      </c>
      <c r="D41" s="66"/>
      <c r="E41" s="44">
        <f>SUM(E39:E40)</f>
        <v>1052</v>
      </c>
      <c r="F41" s="44">
        <f>SUM(F39:F40)</f>
        <v>263</v>
      </c>
      <c r="G41" s="57">
        <f>SUM(G39:G40)</f>
        <v>2302.25</v>
      </c>
      <c r="H41" s="57">
        <f>SUM(H39:H40)</f>
        <v>63.772463999999999</v>
      </c>
      <c r="I41" s="36"/>
    </row>
    <row r="42" spans="1:9" s="37" customFormat="1" ht="20.100000000000001" customHeight="1">
      <c r="A42" s="51"/>
      <c r="B42" s="51"/>
      <c r="C42" s="51"/>
      <c r="D42" s="51"/>
      <c r="E42" s="52"/>
      <c r="F42" s="52"/>
      <c r="G42" s="53"/>
      <c r="H42" s="53"/>
      <c r="I42" s="36"/>
    </row>
    <row r="43" spans="1:9" ht="27" customHeight="1">
      <c r="A43" s="3" t="s">
        <v>9</v>
      </c>
      <c r="B43" s="27" t="s">
        <v>75</v>
      </c>
      <c r="C43" s="34" t="s">
        <v>26</v>
      </c>
      <c r="D43" s="3" t="s">
        <v>74</v>
      </c>
      <c r="E43" s="4"/>
      <c r="F43" s="17" t="s">
        <v>10</v>
      </c>
      <c r="G43" s="41"/>
      <c r="H43" s="41" t="s">
        <v>28</v>
      </c>
      <c r="I43" s="19"/>
    </row>
    <row r="44" spans="1:9" ht="28.15" customHeight="1">
      <c r="A44" s="61" t="s">
        <v>11</v>
      </c>
      <c r="B44" s="61" t="s">
        <v>12</v>
      </c>
      <c r="C44" s="68" t="s">
        <v>20</v>
      </c>
      <c r="D44" s="68"/>
      <c r="E44" s="2" t="s">
        <v>13</v>
      </c>
      <c r="F44" s="18" t="s">
        <v>14</v>
      </c>
      <c r="G44" s="42" t="s">
        <v>15</v>
      </c>
      <c r="H44" s="42" t="s">
        <v>33</v>
      </c>
    </row>
    <row r="45" spans="1:9" s="37" customFormat="1" ht="20.100000000000001" customHeight="1">
      <c r="A45" s="46">
        <v>15344248</v>
      </c>
      <c r="B45" s="60" t="s">
        <v>56</v>
      </c>
      <c r="C45" s="65" t="s">
        <v>58</v>
      </c>
      <c r="D45" s="66"/>
      <c r="E45" s="44">
        <v>180</v>
      </c>
      <c r="F45" s="44">
        <v>90</v>
      </c>
      <c r="G45" s="55">
        <v>167.4</v>
      </c>
      <c r="H45" s="55">
        <v>4.6507499999999995</v>
      </c>
      <c r="I45" s="36"/>
    </row>
    <row r="46" spans="1:9" s="37" customFormat="1" ht="20.100000000000001" customHeight="1">
      <c r="A46" s="46">
        <v>15344252</v>
      </c>
      <c r="B46" s="62" t="s">
        <v>57</v>
      </c>
      <c r="C46" s="65" t="s">
        <v>59</v>
      </c>
      <c r="D46" s="66"/>
      <c r="E46" s="44">
        <v>60</v>
      </c>
      <c r="F46" s="44">
        <v>30</v>
      </c>
      <c r="G46" s="55">
        <v>131.69999999999999</v>
      </c>
      <c r="H46" s="55">
        <v>4.3982399999999995</v>
      </c>
      <c r="I46" s="36"/>
    </row>
    <row r="47" spans="1:9" s="37" customFormat="1" ht="20.100000000000001" customHeight="1">
      <c r="A47" s="46">
        <v>15344252</v>
      </c>
      <c r="B47" s="62" t="s">
        <v>56</v>
      </c>
      <c r="C47" s="65" t="s">
        <v>60</v>
      </c>
      <c r="D47" s="66"/>
      <c r="E47" s="44">
        <v>300</v>
      </c>
      <c r="F47" s="44">
        <v>150</v>
      </c>
      <c r="G47" s="55">
        <v>279</v>
      </c>
      <c r="H47" s="55">
        <v>7.7512499999999998</v>
      </c>
      <c r="I47" s="36"/>
    </row>
    <row r="48" spans="1:9" s="37" customFormat="1" ht="20.100000000000001" customHeight="1">
      <c r="A48" s="46">
        <v>15344244</v>
      </c>
      <c r="B48" s="62" t="s">
        <v>61</v>
      </c>
      <c r="C48" s="65" t="s">
        <v>64</v>
      </c>
      <c r="D48" s="66"/>
      <c r="E48" s="44">
        <v>1060</v>
      </c>
      <c r="F48" s="44">
        <v>106</v>
      </c>
      <c r="G48" s="55">
        <v>1558.1999999999998</v>
      </c>
      <c r="H48" s="55">
        <v>9.3979599999999994</v>
      </c>
      <c r="I48" s="36"/>
    </row>
    <row r="49" spans="1:9" s="37" customFormat="1" ht="20.100000000000001" customHeight="1">
      <c r="A49" s="46">
        <v>15344244</v>
      </c>
      <c r="B49" s="62" t="s">
        <v>62</v>
      </c>
      <c r="C49" s="65" t="s">
        <v>65</v>
      </c>
      <c r="D49" s="66"/>
      <c r="E49" s="44">
        <v>760</v>
      </c>
      <c r="F49" s="44">
        <v>76</v>
      </c>
      <c r="G49" s="55">
        <v>1451.6000000000001</v>
      </c>
      <c r="H49" s="55">
        <v>10.566659999999999</v>
      </c>
      <c r="I49" s="36"/>
    </row>
    <row r="50" spans="1:9" s="37" customFormat="1" ht="20.100000000000001" customHeight="1">
      <c r="A50" s="46">
        <v>15344244</v>
      </c>
      <c r="B50" s="62" t="s">
        <v>63</v>
      </c>
      <c r="C50" s="65" t="s">
        <v>66</v>
      </c>
      <c r="D50" s="66"/>
      <c r="E50" s="44">
        <v>400</v>
      </c>
      <c r="F50" s="44">
        <v>40</v>
      </c>
      <c r="G50" s="55">
        <v>420</v>
      </c>
      <c r="H50" s="55">
        <v>2.70512</v>
      </c>
      <c r="I50" s="36"/>
    </row>
    <row r="51" spans="1:9" s="37" customFormat="1" ht="20.100000000000001" customHeight="1">
      <c r="A51" s="46">
        <v>15344247</v>
      </c>
      <c r="B51" s="62" t="s">
        <v>61</v>
      </c>
      <c r="C51" s="65" t="s">
        <v>67</v>
      </c>
      <c r="D51" s="66"/>
      <c r="E51" s="44">
        <v>80</v>
      </c>
      <c r="F51" s="44">
        <v>8</v>
      </c>
      <c r="G51" s="55">
        <v>117.6</v>
      </c>
      <c r="H51" s="55">
        <v>0.70928000000000002</v>
      </c>
      <c r="I51" s="36"/>
    </row>
    <row r="52" spans="1:9" s="37" customFormat="1" ht="20.100000000000001" customHeight="1">
      <c r="A52" s="46">
        <v>15344247</v>
      </c>
      <c r="B52" s="62" t="s">
        <v>62</v>
      </c>
      <c r="C52" s="65" t="s">
        <v>68</v>
      </c>
      <c r="D52" s="66"/>
      <c r="E52" s="44">
        <v>210</v>
      </c>
      <c r="F52" s="44">
        <v>21</v>
      </c>
      <c r="G52" s="55">
        <v>401.1</v>
      </c>
      <c r="H52" s="55">
        <v>2.9197349999999997</v>
      </c>
      <c r="I52" s="36"/>
    </row>
    <row r="53" spans="1:9" s="37" customFormat="1" ht="20.100000000000001" customHeight="1">
      <c r="A53" s="46">
        <v>15344244</v>
      </c>
      <c r="B53" s="62" t="s">
        <v>71</v>
      </c>
      <c r="C53" s="65" t="s">
        <v>69</v>
      </c>
      <c r="D53" s="66"/>
      <c r="E53" s="44">
        <v>1300</v>
      </c>
      <c r="F53" s="44">
        <v>130</v>
      </c>
      <c r="G53" s="55">
        <v>1469</v>
      </c>
      <c r="H53" s="55">
        <v>11.65788</v>
      </c>
      <c r="I53" s="36"/>
    </row>
    <row r="54" spans="1:9" s="37" customFormat="1" ht="20.100000000000001" customHeight="1">
      <c r="A54" s="46">
        <v>15344244</v>
      </c>
      <c r="B54" s="62" t="s">
        <v>72</v>
      </c>
      <c r="C54" s="65" t="s">
        <v>70</v>
      </c>
      <c r="D54" s="66"/>
      <c r="E54" s="44">
        <v>310</v>
      </c>
      <c r="F54" s="44">
        <v>31</v>
      </c>
      <c r="G54" s="55">
        <v>468.09999999999997</v>
      </c>
      <c r="H54" s="55">
        <v>3.2585804999999999</v>
      </c>
      <c r="I54" s="36"/>
    </row>
    <row r="55" spans="1:9" s="37" customFormat="1" ht="20.100000000000001" customHeight="1">
      <c r="A55" s="46">
        <v>15344247</v>
      </c>
      <c r="B55" s="62" t="s">
        <v>71</v>
      </c>
      <c r="C55" s="65" t="s">
        <v>73</v>
      </c>
      <c r="D55" s="66"/>
      <c r="E55" s="44">
        <v>220</v>
      </c>
      <c r="F55" s="44">
        <v>22</v>
      </c>
      <c r="G55" s="55">
        <v>248.60000000000002</v>
      </c>
      <c r="H55" s="55">
        <v>1.9728720000000002</v>
      </c>
      <c r="I55" s="36"/>
    </row>
    <row r="56" spans="1:9" s="37" customFormat="1" ht="20.100000000000001" customHeight="1">
      <c r="A56" s="50"/>
      <c r="B56" s="43"/>
      <c r="C56" s="65" t="s">
        <v>23</v>
      </c>
      <c r="D56" s="66"/>
      <c r="E56" s="44">
        <f>SUM(E45:E55)</f>
        <v>4880</v>
      </c>
      <c r="F56" s="44">
        <f>SUM(F45:F55)</f>
        <v>704</v>
      </c>
      <c r="G56" s="57">
        <f>SUM(G45:G55)</f>
        <v>6712.3000000000011</v>
      </c>
      <c r="H56" s="57">
        <f>SUM(H45:H55)</f>
        <v>59.988327500000004</v>
      </c>
      <c r="I56" s="36"/>
    </row>
    <row r="57" spans="1:9" ht="16.5" customHeight="1">
      <c r="A57" s="33"/>
      <c r="B57" s="21"/>
      <c r="C57" s="21"/>
      <c r="D57" s="21"/>
      <c r="E57" s="23"/>
      <c r="F57" s="23"/>
      <c r="G57" s="40"/>
      <c r="H57" s="40"/>
      <c r="I57" s="19"/>
    </row>
    <row r="58" spans="1:9" ht="17.45" customHeight="1">
      <c r="A58" s="33"/>
      <c r="B58" s="21"/>
      <c r="C58" s="21"/>
      <c r="D58" s="21"/>
      <c r="E58" s="23"/>
      <c r="F58" s="23"/>
      <c r="G58" s="40"/>
      <c r="H58" s="40"/>
      <c r="I58" s="19"/>
    </row>
    <row r="59" spans="1:9" ht="15.75">
      <c r="B59" s="25"/>
      <c r="C59" s="73" t="s">
        <v>22</v>
      </c>
      <c r="D59" s="73"/>
      <c r="E59" s="26">
        <f>SUM(E56,E41,E35,E29,E23)</f>
        <v>11032</v>
      </c>
      <c r="F59" s="26">
        <f>SUM(F56,F41,F35,F29,F23)</f>
        <v>2242</v>
      </c>
      <c r="G59" s="45">
        <f>SUM(G56,G41,G35,G29,G23)</f>
        <v>16212.050000000001</v>
      </c>
      <c r="H59" s="45">
        <f>SUM(H56,H41,H35,H29,H23)</f>
        <v>316.47254150000003</v>
      </c>
    </row>
    <row r="64" spans="1:9">
      <c r="E64" s="24"/>
    </row>
  </sheetData>
  <mergeCells count="34">
    <mergeCell ref="C55:D55"/>
    <mergeCell ref="C59:D59"/>
    <mergeCell ref="C34:D34"/>
    <mergeCell ref="C44:D44"/>
    <mergeCell ref="C45:D45"/>
    <mergeCell ref="C56:D56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38:D38"/>
    <mergeCell ref="A2:G2"/>
    <mergeCell ref="C16:D16"/>
    <mergeCell ref="B9:D9"/>
    <mergeCell ref="B10:C10"/>
    <mergeCell ref="C32:D32"/>
    <mergeCell ref="C22:D22"/>
    <mergeCell ref="C28:D28"/>
    <mergeCell ref="C29:D29"/>
    <mergeCell ref="C20:D20"/>
    <mergeCell ref="C23:D23"/>
    <mergeCell ref="C21:D21"/>
    <mergeCell ref="C26:D26"/>
    <mergeCell ref="C27:D27"/>
    <mergeCell ref="C39:D39"/>
    <mergeCell ref="C40:D40"/>
    <mergeCell ref="C41:D41"/>
    <mergeCell ref="C33:D33"/>
    <mergeCell ref="C35:D35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2024-10-21T03:04:47Z</dcterms:modified>
</cp:coreProperties>
</file>