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7BCD64F5-1DC7-4792-847E-CB6ADE315BD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Sheet1!$A$1:$AA$9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2" i="1"/>
</calcChain>
</file>

<file path=xl/sharedStrings.xml><?xml version="1.0" encoding="utf-8"?>
<sst xmlns="http://schemas.openxmlformats.org/spreadsheetml/2006/main" count="125" uniqueCount="58">
  <si>
    <t>Adjustments</t>
  </si>
  <si>
    <t>Late Order Fees - 444869856 - 19399395-000-000 - 16 Day(s)</t>
  </si>
  <si>
    <t>106111442-1</t>
  </si>
  <si>
    <t>LATE</t>
  </si>
  <si>
    <t>SD2</t>
  </si>
  <si>
    <t>BATH</t>
  </si>
  <si>
    <t>FEB'25</t>
  </si>
  <si>
    <t>CB2500379</t>
  </si>
  <si>
    <t>Late Order Fees - 446147944 - 19399395-000-000 - 5 Day(s)</t>
  </si>
  <si>
    <t>106414392-1</t>
  </si>
  <si>
    <t>Late Order Fees - 446147944 - 19399395-000-001 - 5 Day(s)</t>
  </si>
  <si>
    <t>Late Order Fees - 446595457 - 36675837-000-002 - 4 Day(s)</t>
  </si>
  <si>
    <t>106593156-1</t>
  </si>
  <si>
    <t>ADUL</t>
  </si>
  <si>
    <t>Late Order Fees - 446711711 - 36675837-000-002 - 2 Day(s)</t>
  </si>
  <si>
    <t>106636835-1</t>
  </si>
  <si>
    <t>Late Order Fees - 446739859 - 15781597-000-001 - 2 Day(s)</t>
  </si>
  <si>
    <t>106649719-1</t>
  </si>
  <si>
    <t>BLK</t>
  </si>
  <si>
    <t>Late Order Fees - 446817531 - 31010805-000-008 - 8 Day(s)</t>
  </si>
  <si>
    <t>106685790-1</t>
  </si>
  <si>
    <t>SHET</t>
  </si>
  <si>
    <t>Late Order Fees - 446817531 - 31010805-000-017 - 8 Day(s)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</si>
  <si>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</si>
  <si>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</si>
  <si>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</si>
  <si>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</si>
  <si>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</si>
  <si>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</si>
  <si>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</si>
  <si>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</si>
  <si>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</si>
  <si>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</si>
  <si>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</si>
  <si>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</si>
  <si>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</si>
  <si>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</si>
  <si>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</si>
  <si>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</si>
  <si>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</si>
  <si>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</si>
  <si>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</si>
  <si>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</si>
  <si>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</si>
  <si>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</si>
  <si>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</si>
  <si>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t>Upload Date</t>
  </si>
  <si>
    <t>Shipped Date</t>
  </si>
  <si>
    <t>11/17/2024 5:21:36 PM</t>
  </si>
  <si>
    <t>11/28/2024 7:10:53 PM</t>
  </si>
  <si>
    <t/>
  </si>
  <si>
    <t>12/10/2024 3:50:06 PM</t>
  </si>
  <si>
    <t>12/3/2024 1:31:52 AM</t>
  </si>
  <si>
    <t>cancelled</t>
  </si>
  <si>
    <t>DENIED - Warehouse ship on time within 3 business days</t>
  </si>
  <si>
    <t>DENIED - invalid address.</t>
  </si>
  <si>
    <t>DENIED 17.08- invalid address.</t>
  </si>
  <si>
    <t>DENIED 51.24 - Warehouse ship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</si>
</sst>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9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4" fontId="9" fillId="4" borderId="1" xfId="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8" fillId="0" borderId="1" xfId="2" applyFont="1" applyBorder="1" applyAlignment="1">
      <alignment horizontal="center"/>
    </xf>
    <xf numFmtId="0" fontId="9" fillId="4" borderId="1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6" fontId="0" fillId="0" borderId="1" xfId="0" applyNumberFormat="1" applyBorder="1" applyAlignment="1">
      <alignment wrapText="1"/>
    </xf>
    <xf numFmtId="169" fontId="0" fillId="0" borderId="1" xfId="0" applyNumberFormat="1" applyBorder="1" applyAlignment="1">
      <alignment wrapText="1"/>
    </xf>
    <xf numFmtId="46" fontId="0" fillId="0" borderId="0" xfId="0" applyNumberFormat="1"/>
    <xf numFmtId="0" fontId="4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7.027011574071" createdVersion="4" refreshedVersion="4" minRefreshableVersion="3" recordCount="8" xr:uid="{00000000-000A-0000-FFFF-FFFF15000000}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4-12-31T00:00:00" maxDate="2025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4869856" maxValue="4468175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0">
      <sharedItems containsNonDate="0" containsString="0" containsBlank="1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8.5399999999999991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ATH"/>
        <s v="ADUL"/>
        <s v="BLK"/>
        <s v="SHET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4-12-31T00:00:00"/>
    <m/>
    <s v="Late Order Fees - 444869856 - 19399395-000-000 - 16 Day(s)"/>
    <n v="444869856"/>
    <s v="10611144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147944 - 19399395-000-000 - 5 Day(s)"/>
    <n v="446147944"/>
    <s v="10641439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147944 - 19399395-000-001 - 5 Day(s)"/>
    <n v="446147944"/>
    <s v="106414392-1"/>
    <m/>
    <m/>
    <m/>
    <m/>
    <m/>
    <n v="-8.5399999999999991"/>
    <s v="LATE"/>
    <s v="SD2"/>
    <x v="0"/>
    <n v="371449"/>
    <d v="2025-02-04T00:00:00"/>
    <n v="235636"/>
    <s v="FEB'25"/>
    <s v="CB2500379"/>
  </r>
  <r>
    <s v="Adjustments"/>
    <d v="2024-12-31T00:00:00"/>
    <m/>
    <s v="Late Order Fees - 446595457 - 36675837-000-002 - 4 Day(s)"/>
    <n v="446595457"/>
    <s v="106593156-1"/>
    <m/>
    <m/>
    <m/>
    <m/>
    <m/>
    <n v="-8.5399999999999991"/>
    <s v="LATE"/>
    <s v="SD2"/>
    <x v="1"/>
    <n v="371449"/>
    <d v="2025-02-04T00:00:00"/>
    <n v="235636"/>
    <s v="FEB'25"/>
    <s v="CB2500379"/>
  </r>
  <r>
    <s v="Adjustments"/>
    <d v="2024-12-31T00:00:00"/>
    <m/>
    <s v="Late Order Fees - 446711711 - 36675837-000-002 - 2 Day(s)"/>
    <n v="446711711"/>
    <s v="106636835-1"/>
    <m/>
    <m/>
    <m/>
    <m/>
    <m/>
    <n v="-8.5399999999999991"/>
    <s v="LATE"/>
    <s v="SD2"/>
    <x v="1"/>
    <n v="371449"/>
    <d v="2025-02-04T00:00:00"/>
    <n v="235636"/>
    <s v="FEB'25"/>
    <s v="CB2500379"/>
  </r>
  <r>
    <s v="Adjustments"/>
    <d v="2024-12-31T00:00:00"/>
    <m/>
    <s v="Late Order Fees - 446739859 - 15781597-000-001 - 2 Day(s)"/>
    <n v="446739859"/>
    <s v="106649719-1"/>
    <m/>
    <m/>
    <m/>
    <m/>
    <m/>
    <n v="-8.5399999999999991"/>
    <s v="LATE"/>
    <s v="SD2"/>
    <x v="2"/>
    <n v="371449"/>
    <d v="2025-02-04T00:00:00"/>
    <n v="235636"/>
    <s v="FEB'25"/>
    <s v="CB2500379"/>
  </r>
  <r>
    <s v="Adjustments"/>
    <d v="2024-12-31T00:00:00"/>
    <m/>
    <s v="Late Order Fees - 446817531 - 31010805-000-008 - 8 Day(s)"/>
    <n v="446817531"/>
    <s v="106685790-1"/>
    <m/>
    <m/>
    <m/>
    <m/>
    <m/>
    <n v="-8.5399999999999991"/>
    <s v="LATE"/>
    <s v="SD2"/>
    <x v="3"/>
    <n v="371449"/>
    <d v="2025-02-04T00:00:00"/>
    <n v="235636"/>
    <s v="FEB'25"/>
    <s v="CB2500379"/>
  </r>
  <r>
    <s v="Adjustments"/>
    <d v="2024-12-31T00:00:00"/>
    <m/>
    <s v="Late Order Fees - 446817531 - 31010805-000-017 - 8 Day(s)"/>
    <n v="446817531"/>
    <s v="106685790-1"/>
    <m/>
    <m/>
    <m/>
    <m/>
    <m/>
    <n v="-8.5399999999999991"/>
    <s v="LATE"/>
    <s v="SD2"/>
    <x v="3"/>
    <n v="371449"/>
    <d v="2025-02-04T00:00:00"/>
    <n v="235636"/>
    <s v="FEB'25"/>
    <s v="CB25003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2:J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topLeftCell="Q1" workbookViewId="0">
      <selection activeCell="F2" sqref="F2"/>
    </sheetView>
  </sheetViews>
  <sheetFormatPr defaultRowHeight="15" x14ac:dyDescent="0.25"/>
  <cols>
    <col min="4" max="4" width="21.5703125" customWidth="1"/>
    <col min="5" max="5" width="14.7109375" customWidth="1"/>
    <col min="6" max="6" width="13" customWidth="1"/>
    <col min="9" max="9" width="13.140625" bestFit="1" customWidth="1"/>
    <col min="10" max="10" width="12" bestFit="1" customWidth="1"/>
    <col min="17" max="17" width="13.28515625" customWidth="1"/>
    <col min="20" max="20" width="14.7109375" customWidth="1"/>
    <col min="21" max="21" width="23.140625" customWidth="1"/>
    <col min="22" max="22" width="24.140625" customWidth="1"/>
    <col min="23" max="23" width="17.5703125" customWidth="1"/>
    <col min="24" max="24" width="30.85546875" customWidth="1"/>
    <col min="25" max="25" width="18.28515625" customWidth="1"/>
  </cols>
  <sheetData>
    <row r="1" spans="1:27" s="19" customFormat="1" ht="13.5" customHeight="1" x14ac:dyDescent="0.25">
      <c r="A1" s="17" t="s">
        <v>23</v>
      </c>
      <c r="B1" s="21" t="s">
        <v>24</v>
      </c>
      <c r="C1" s="17" t="s">
        <v>25</v>
      </c>
      <c r="D1" s="22" t="s">
        <v>26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23" t="s">
        <v>35</v>
      </c>
      <c r="N1" s="24" t="s">
        <v>36</v>
      </c>
      <c r="O1" s="24" t="s">
        <v>37</v>
      </c>
      <c r="P1" s="24" t="s">
        <v>38</v>
      </c>
      <c r="Q1" s="18" t="s">
        <v>39</v>
      </c>
      <c r="R1" s="24" t="s">
        <v>40</v>
      </c>
      <c r="S1" s="24" t="s">
        <v>41</v>
      </c>
      <c r="T1" s="24" t="s">
        <v>42</v>
      </c>
      <c r="U1" s="19" t="s">
        <v>46</v>
      </c>
      <c r="V1" s="19" t="s">
        <v>46</v>
      </c>
      <c r="W1" s="20" t="s">
        <v>47</v>
      </c>
      <c r="X1" s="19" t="s">
        <v>47</v>
      </c>
    </row>
    <row r="2" spans="1:27" x14ac:dyDescent="0.25">
      <c r="A2" s="1" t="s">
        <v>0</v>
      </c>
      <c r="B2" s="2">
        <v>45657</v>
      </c>
      <c r="C2" s="3"/>
      <c r="D2" s="4" t="s">
        <v>1</v>
      </c>
      <c r="E2" s="3">
        <v>444869856</v>
      </c>
      <c r="F2" s="3" t="s">
        <v>2</v>
      </c>
      <c r="G2" s="3"/>
      <c r="H2" s="3"/>
      <c r="I2" s="3"/>
      <c r="J2" s="3"/>
      <c r="K2" s="3"/>
      <c r="L2" s="5">
        <v>-8.5399999999999991</v>
      </c>
      <c r="M2" s="6" t="s">
        <v>3</v>
      </c>
      <c r="N2" s="6" t="s">
        <v>4</v>
      </c>
      <c r="O2" s="6" t="s">
        <v>5</v>
      </c>
      <c r="P2" s="6">
        <v>371449</v>
      </c>
      <c r="Q2" s="7">
        <v>45692</v>
      </c>
      <c r="R2" s="8">
        <v>235636</v>
      </c>
      <c r="S2" s="8" t="s">
        <v>6</v>
      </c>
      <c r="T2" s="9" t="s">
        <v>7</v>
      </c>
      <c r="U2" s="27" t="s">
        <v>48</v>
      </c>
      <c r="V2" s="29" t="s">
        <v>48</v>
      </c>
      <c r="W2" s="28">
        <v>45615.294224537036</v>
      </c>
      <c r="X2" s="30">
        <v>45615</v>
      </c>
      <c r="Y2" s="31">
        <f>W2-U2</f>
        <v>1.5708912037007394</v>
      </c>
      <c r="AA2" s="32" t="s">
        <v>54</v>
      </c>
    </row>
    <row r="3" spans="1:27" x14ac:dyDescent="0.25">
      <c r="A3" s="1" t="s">
        <v>0</v>
      </c>
      <c r="B3" s="2">
        <v>45657</v>
      </c>
      <c r="C3" s="3"/>
      <c r="D3" s="4" t="s">
        <v>8</v>
      </c>
      <c r="E3" s="3">
        <v>446147944</v>
      </c>
      <c r="F3" s="3" t="s">
        <v>9</v>
      </c>
      <c r="G3" s="3"/>
      <c r="H3" s="3"/>
      <c r="I3" s="3"/>
      <c r="J3" s="3"/>
      <c r="K3" s="3"/>
      <c r="L3" s="5">
        <v>-8.5399999999999991</v>
      </c>
      <c r="M3" s="6" t="s">
        <v>3</v>
      </c>
      <c r="N3" s="6" t="s">
        <v>4</v>
      </c>
      <c r="O3" s="6" t="s">
        <v>5</v>
      </c>
      <c r="P3" s="6">
        <v>371449</v>
      </c>
      <c r="Q3" s="7">
        <v>45692</v>
      </c>
      <c r="R3" s="8">
        <v>235636</v>
      </c>
      <c r="S3" s="8" t="s">
        <v>6</v>
      </c>
      <c r="T3" s="9" t="s">
        <v>7</v>
      </c>
      <c r="U3" s="27" t="s">
        <v>49</v>
      </c>
      <c r="V3" s="29" t="s">
        <v>49</v>
      </c>
      <c r="W3" s="28">
        <v>45625.54959490741</v>
      </c>
      <c r="X3" s="30">
        <v>45625</v>
      </c>
      <c r="Y3" s="31">
        <f t="shared" ref="Y3:Y9" si="0">W3-U3</f>
        <v>0.75037037036963739</v>
      </c>
      <c r="AA3" s="32" t="s">
        <v>54</v>
      </c>
    </row>
    <row r="4" spans="1:27" x14ac:dyDescent="0.25">
      <c r="A4" s="1" t="s">
        <v>0</v>
      </c>
      <c r="B4" s="2">
        <v>45657</v>
      </c>
      <c r="C4" s="3"/>
      <c r="D4" s="4" t="s">
        <v>10</v>
      </c>
      <c r="E4" s="3">
        <v>446147944</v>
      </c>
      <c r="F4" s="3" t="s">
        <v>9</v>
      </c>
      <c r="G4" s="3"/>
      <c r="H4" s="3"/>
      <c r="I4" s="3"/>
      <c r="J4" s="3"/>
      <c r="K4" s="3"/>
      <c r="L4" s="5">
        <v>-8.5399999999999991</v>
      </c>
      <c r="M4" s="6" t="s">
        <v>3</v>
      </c>
      <c r="N4" s="6" t="s">
        <v>4</v>
      </c>
      <c r="O4" s="6" t="s">
        <v>5</v>
      </c>
      <c r="P4" s="6">
        <v>371449</v>
      </c>
      <c r="Q4" s="7">
        <v>45692</v>
      </c>
      <c r="R4" s="8">
        <v>235636</v>
      </c>
      <c r="S4" s="8" t="s">
        <v>6</v>
      </c>
      <c r="T4" s="9" t="s">
        <v>7</v>
      </c>
      <c r="U4" s="27" t="s">
        <v>49</v>
      </c>
      <c r="V4" s="29" t="s">
        <v>49</v>
      </c>
      <c r="W4" s="28">
        <v>45625.54959490741</v>
      </c>
      <c r="X4" s="30">
        <v>45625</v>
      </c>
      <c r="Y4" s="31">
        <f t="shared" si="0"/>
        <v>0.75037037036963739</v>
      </c>
      <c r="AA4" s="32" t="s">
        <v>54</v>
      </c>
    </row>
    <row r="5" spans="1:27" x14ac:dyDescent="0.25">
      <c r="A5" s="1" t="s">
        <v>0</v>
      </c>
      <c r="B5" s="2">
        <v>45657</v>
      </c>
      <c r="C5" s="3"/>
      <c r="D5" s="4" t="s">
        <v>11</v>
      </c>
      <c r="E5" s="3">
        <v>446595457</v>
      </c>
      <c r="F5" s="3" t="s">
        <v>12</v>
      </c>
      <c r="G5" s="3"/>
      <c r="H5" s="3"/>
      <c r="I5" s="3"/>
      <c r="J5" s="3"/>
      <c r="K5" s="3"/>
      <c r="L5" s="5">
        <v>-8.5399999999999991</v>
      </c>
      <c r="M5" s="6" t="s">
        <v>3</v>
      </c>
      <c r="N5" s="6" t="s">
        <v>4</v>
      </c>
      <c r="O5" s="6" t="s">
        <v>13</v>
      </c>
      <c r="P5" s="6">
        <v>371449</v>
      </c>
      <c r="Q5" s="7">
        <v>45692</v>
      </c>
      <c r="R5" s="8">
        <v>235636</v>
      </c>
      <c r="S5" s="8" t="s">
        <v>6</v>
      </c>
      <c r="T5" s="9" t="s">
        <v>7</v>
      </c>
      <c r="U5" s="27" t="s">
        <v>53</v>
      </c>
      <c r="V5" s="29" t="s">
        <v>53</v>
      </c>
      <c r="W5" s="27" t="s">
        <v>50</v>
      </c>
      <c r="X5" s="30" t="s">
        <v>50</v>
      </c>
      <c r="Y5" s="31" t="e">
        <f t="shared" si="0"/>
        <v>#VALUE!</v>
      </c>
      <c r="AA5" s="32" t="s">
        <v>55</v>
      </c>
    </row>
    <row r="6" spans="1:27" x14ac:dyDescent="0.25">
      <c r="A6" s="1" t="s">
        <v>0</v>
      </c>
      <c r="B6" s="2">
        <v>45657</v>
      </c>
      <c r="C6" s="3"/>
      <c r="D6" s="4" t="s">
        <v>14</v>
      </c>
      <c r="E6" s="3">
        <v>446711711</v>
      </c>
      <c r="F6" s="3" t="s">
        <v>15</v>
      </c>
      <c r="G6" s="3"/>
      <c r="H6" s="3"/>
      <c r="I6" s="3"/>
      <c r="J6" s="3"/>
      <c r="K6" s="3"/>
      <c r="L6" s="5">
        <v>-8.5399999999999991</v>
      </c>
      <c r="M6" s="6" t="s">
        <v>3</v>
      </c>
      <c r="N6" s="6" t="s">
        <v>4</v>
      </c>
      <c r="O6" s="6" t="s">
        <v>13</v>
      </c>
      <c r="P6" s="6">
        <v>371449</v>
      </c>
      <c r="Q6" s="7">
        <v>45692</v>
      </c>
      <c r="R6" s="8">
        <v>235636</v>
      </c>
      <c r="S6" s="8" t="s">
        <v>6</v>
      </c>
      <c r="T6" s="9" t="s">
        <v>7</v>
      </c>
      <c r="U6" s="27" t="s">
        <v>51</v>
      </c>
      <c r="V6" s="29" t="s">
        <v>51</v>
      </c>
      <c r="W6" s="28">
        <v>45637.226030092592</v>
      </c>
      <c r="X6" s="30">
        <v>45637</v>
      </c>
      <c r="Y6" s="31">
        <f t="shared" si="0"/>
        <v>0.56623842592671281</v>
      </c>
      <c r="AA6" s="32" t="s">
        <v>54</v>
      </c>
    </row>
    <row r="7" spans="1:27" x14ac:dyDescent="0.25">
      <c r="A7" s="1" t="s">
        <v>0</v>
      </c>
      <c r="B7" s="2">
        <v>45657</v>
      </c>
      <c r="C7" s="3"/>
      <c r="D7" s="4" t="s">
        <v>16</v>
      </c>
      <c r="E7" s="3">
        <v>446739859</v>
      </c>
      <c r="F7" s="3" t="s">
        <v>17</v>
      </c>
      <c r="G7" s="3"/>
      <c r="H7" s="3"/>
      <c r="I7" s="3"/>
      <c r="J7" s="3"/>
      <c r="K7" s="3"/>
      <c r="L7" s="5">
        <v>-8.5399999999999991</v>
      </c>
      <c r="M7" s="6" t="s">
        <v>3</v>
      </c>
      <c r="N7" s="6" t="s">
        <v>4</v>
      </c>
      <c r="O7" s="6" t="s">
        <v>18</v>
      </c>
      <c r="P7" s="6">
        <v>371449</v>
      </c>
      <c r="Q7" s="7">
        <v>45692</v>
      </c>
      <c r="R7" s="8">
        <v>235636</v>
      </c>
      <c r="S7" s="8" t="s">
        <v>6</v>
      </c>
      <c r="T7" s="9" t="s">
        <v>7</v>
      </c>
      <c r="U7" s="27" t="s">
        <v>53</v>
      </c>
      <c r="V7" s="29" t="s">
        <v>53</v>
      </c>
      <c r="W7" s="27" t="s">
        <v>50</v>
      </c>
      <c r="X7" s="30" t="s">
        <v>50</v>
      </c>
      <c r="Y7" s="31" t="e">
        <f t="shared" si="0"/>
        <v>#VALUE!</v>
      </c>
      <c r="AA7" s="32" t="s">
        <v>55</v>
      </c>
    </row>
    <row r="8" spans="1:27" x14ac:dyDescent="0.25">
      <c r="A8" s="1" t="s">
        <v>0</v>
      </c>
      <c r="B8" s="2">
        <v>45657</v>
      </c>
      <c r="C8" s="3"/>
      <c r="D8" s="4" t="s">
        <v>19</v>
      </c>
      <c r="E8" s="3">
        <v>446817531</v>
      </c>
      <c r="F8" s="3" t="s">
        <v>20</v>
      </c>
      <c r="G8" s="3"/>
      <c r="H8" s="3"/>
      <c r="I8" s="3"/>
      <c r="J8" s="3"/>
      <c r="K8" s="3"/>
      <c r="L8" s="5">
        <v>-8.5399999999999991</v>
      </c>
      <c r="M8" s="6" t="s">
        <v>3</v>
      </c>
      <c r="N8" s="6" t="s">
        <v>4</v>
      </c>
      <c r="O8" s="6" t="s">
        <v>21</v>
      </c>
      <c r="P8" s="6">
        <v>371449</v>
      </c>
      <c r="Q8" s="7">
        <v>45692</v>
      </c>
      <c r="R8" s="8">
        <v>235636</v>
      </c>
      <c r="S8" s="8" t="s">
        <v>6</v>
      </c>
      <c r="T8" s="9" t="s">
        <v>7</v>
      </c>
      <c r="U8" s="27" t="s">
        <v>52</v>
      </c>
      <c r="V8" s="29" t="s">
        <v>52</v>
      </c>
      <c r="W8" s="28">
        <v>45630.275381944448</v>
      </c>
      <c r="X8" s="30">
        <v>45630</v>
      </c>
      <c r="Y8" s="31">
        <f t="shared" si="0"/>
        <v>1.2115856481541414</v>
      </c>
      <c r="AA8" s="32" t="s">
        <v>54</v>
      </c>
    </row>
    <row r="9" spans="1:27" ht="15.75" thickBot="1" x14ac:dyDescent="0.3">
      <c r="A9" s="1" t="s">
        <v>0</v>
      </c>
      <c r="B9" s="10">
        <v>45657</v>
      </c>
      <c r="C9" s="11"/>
      <c r="D9" s="12" t="s">
        <v>22</v>
      </c>
      <c r="E9" s="11">
        <v>446817531</v>
      </c>
      <c r="F9" s="11" t="s">
        <v>20</v>
      </c>
      <c r="G9" s="11"/>
      <c r="H9" s="11"/>
      <c r="I9" s="11"/>
      <c r="J9" s="11"/>
      <c r="K9" s="11"/>
      <c r="L9" s="13">
        <v>-8.5399999999999991</v>
      </c>
      <c r="M9" s="14" t="s">
        <v>3</v>
      </c>
      <c r="N9" s="14" t="s">
        <v>4</v>
      </c>
      <c r="O9" s="14" t="s">
        <v>21</v>
      </c>
      <c r="P9" s="14">
        <v>371449</v>
      </c>
      <c r="Q9" s="15">
        <v>45692</v>
      </c>
      <c r="R9" s="16">
        <v>235636</v>
      </c>
      <c r="S9" s="16" t="s">
        <v>6</v>
      </c>
      <c r="T9" s="9" t="s">
        <v>7</v>
      </c>
      <c r="U9" s="27" t="s">
        <v>52</v>
      </c>
      <c r="V9" s="29" t="s">
        <v>52</v>
      </c>
      <c r="W9" s="28">
        <v>45630.275381944448</v>
      </c>
      <c r="X9" s="30">
        <v>45630</v>
      </c>
      <c r="Y9" s="31">
        <f t="shared" si="0"/>
        <v>1.2115856481541414</v>
      </c>
      <c r="AA9" s="32" t="s">
        <v>54</v>
      </c>
    </row>
    <row r="12" spans="1:27" x14ac:dyDescent="0.25">
      <c r="I12" s="26" t="s">
        <v>43</v>
      </c>
      <c r="J12" t="s">
        <v>44</v>
      </c>
    </row>
    <row r="13" spans="1:27" x14ac:dyDescent="0.25">
      <c r="I13" s="25" t="s">
        <v>13</v>
      </c>
      <c r="J13">
        <v>-17.079999999999998</v>
      </c>
      <c r="AA13" s="32" t="s">
        <v>56</v>
      </c>
    </row>
    <row r="14" spans="1:27" x14ac:dyDescent="0.25">
      <c r="I14" s="25" t="s">
        <v>5</v>
      </c>
      <c r="J14">
        <v>-25.619999999999997</v>
      </c>
    </row>
    <row r="15" spans="1:27" x14ac:dyDescent="0.25">
      <c r="I15" s="25" t="s">
        <v>18</v>
      </c>
      <c r="J15">
        <v>-8.5399999999999991</v>
      </c>
      <c r="AA15" s="32" t="s">
        <v>57</v>
      </c>
    </row>
    <row r="16" spans="1:27" x14ac:dyDescent="0.25">
      <c r="I16" s="25" t="s">
        <v>21</v>
      </c>
      <c r="J16">
        <v>-17.079999999999998</v>
      </c>
    </row>
    <row r="17" spans="9:10" x14ac:dyDescent="0.25">
      <c r="I17" s="25" t="s">
        <v>45</v>
      </c>
      <c r="J17">
        <v>-68.319999999999993</v>
      </c>
    </row>
  </sheetData>
  <autoFilter ref="A1:AA9" xr:uid="{00000000-0001-0000-0000-000000000000}"/>
  <conditionalFormatting sqref="E1">
    <cfRule type="duplicateValues" dxfId="1" priority="1"/>
  </conditionalFormatting>
  <conditionalFormatting sqref="E2:E9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2025-02-26T00:55:35Z</dcterms:modified>
</cp:coreProperties>
</file>