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8" r:id="rId5"/>
  </pivotCaches>
</workbook>
</file>

<file path=xl/calcChain.xml><?xml version="1.0" encoding="utf-8"?>
<calcChain xmlns="http://schemas.openxmlformats.org/spreadsheetml/2006/main">
  <c r="O86" i="1" l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<sst xmlns="http://schemas.openxmlformats.org/spreadsheetml/2006/main" count="710" uniqueCount="410">
  <si>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</si>
  <si>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</si>
  <si>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</si>
  <si>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</si>
  <si>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</si>
  <si>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</si>
  <si>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</si>
  <si>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</si>
  <si>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</si>
  <si>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</si>
  <si>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</si>
  <si>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</si>
  <si>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</si>
  <si>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</si>
  <si>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</si>
  <si>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</si>
  <si>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</si>
  <si>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</si>
  <si>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</si>
  <si>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</si>
  <si>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</si>
  <si>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40804241-000-005</t>
  </si>
  <si>
    <t>Expected 12lbs, 17x13x12; Billed  15lbs, 17x13x13; Trkg Num: 1Z59A1W10303342851 | 447226825</t>
  </si>
  <si>
    <t>106819927-1</t>
  </si>
  <si>
    <t>S72698665</t>
  </si>
  <si>
    <t>MPE10-1039</t>
  </si>
  <si>
    <t>FREIGHT</t>
  </si>
  <si>
    <t>FEB'25</t>
  </si>
  <si>
    <t>37785287-000-001</t>
  </si>
  <si>
    <t>Expected 13lbs, 19x14x14; Billed  17lbs, 24x19x13; Trkg Num: 1Z59A1W10331598050 | 446872811</t>
  </si>
  <si>
    <t>106705143-1</t>
  </si>
  <si>
    <t>S72741084</t>
  </si>
  <si>
    <t>MP10-7383</t>
  </si>
  <si>
    <t>Expected 13lbs, 19x14x14; Billed  17lbs, 24x19x14; Trkg Num: 1Z59A1W10337202475 | 446724901</t>
  </si>
  <si>
    <t>106644130-1</t>
  </si>
  <si>
    <t>S72572247</t>
  </si>
  <si>
    <t>26576895-000-000</t>
  </si>
  <si>
    <t>Expected 13lbs, 20x13x13; Billed  16lbs, 22x19x13; Trkg Num: 1Z59A1W10339938749 | 446656376</t>
  </si>
  <si>
    <t>106613270-1</t>
  </si>
  <si>
    <t>S72551396</t>
  </si>
  <si>
    <t>5DS10-0051</t>
  </si>
  <si>
    <t>33195402-000-008</t>
  </si>
  <si>
    <t>Expected 14lbs, 19x15x12; Billed  17lbs, 25x21x11; Trkg Num: 1Z59A1W10339356065 | 447164308</t>
  </si>
  <si>
    <t>106797413-1</t>
  </si>
  <si>
    <t>S72684786</t>
  </si>
  <si>
    <t>MP10-7129</t>
  </si>
  <si>
    <t>14605962-000-025</t>
  </si>
  <si>
    <t>Expected 15lbs, 19x14x14; Billed  18lbs, 24x20x13; Trkg Num: 1Z59A1W10313730930 | 446861234</t>
  </si>
  <si>
    <t>106699077-1</t>
  </si>
  <si>
    <t>S72615574</t>
  </si>
  <si>
    <t>MP10-2264</t>
  </si>
  <si>
    <t>Expected 15lbs, 19x14x14; Billed  18lbs, 24x20x13; Trkg Num: 1Z59A1W10322250647 | 446714139</t>
  </si>
  <si>
    <t>106638391-1</t>
  </si>
  <si>
    <t>S72568701</t>
  </si>
  <si>
    <t>14607140-000-000</t>
  </si>
  <si>
    <t>Expected 15lbs, 19x15x12; Billed  18lbs, 25x21x12; Trkg Num: 1Z59A1W10317617145 | 446819286</t>
  </si>
  <si>
    <t>106685791-1</t>
  </si>
  <si>
    <t>S72604761</t>
  </si>
  <si>
    <t>MP10-283</t>
  </si>
  <si>
    <t>33195402-000-007</t>
  </si>
  <si>
    <t>Expected 15lbs, 19x15x13; Billed  18lbs, 25x21x12; Trkg Num: 1Z59A1W10306382099 | 447232827</t>
  </si>
  <si>
    <t>106822987-1</t>
  </si>
  <si>
    <t>S72701041</t>
  </si>
  <si>
    <t>MP10-7130</t>
  </si>
  <si>
    <t>33195402-000-005</t>
  </si>
  <si>
    <t>Expected 15lbs, 19x15x13; Billed  29lbs, 25x21x19; Trkg Num: 1Z59A1W10334189371 | 446319739</t>
  </si>
  <si>
    <t>106482339-1</t>
  </si>
  <si>
    <t>S72446699</t>
  </si>
  <si>
    <t>MP10-7086</t>
  </si>
  <si>
    <t>26361243-000-001</t>
  </si>
  <si>
    <t>Expected 16lbs, 19x14x13; Billed  20lbs, 24x19x15; Trkg Num: 1Z59A1W10309474029 | 447320117</t>
  </si>
  <si>
    <t>106852470-1</t>
  </si>
  <si>
    <t>S72726481</t>
  </si>
  <si>
    <t>MP10-5671</t>
  </si>
  <si>
    <t>22281011-000-006</t>
  </si>
  <si>
    <t>Expected 1lbs, 13x10x2; Billed  17lbs, 14x10x0; Trkg Num: 1Z59A1W1YW17406973 | 446670785</t>
  </si>
  <si>
    <t>106618339-1</t>
  </si>
  <si>
    <t>S72555748</t>
  </si>
  <si>
    <t>MP40-8219</t>
  </si>
  <si>
    <t>36675837-000-002</t>
  </si>
  <si>
    <t>Expected 25lbs; Billed 28lbs; Trkg Num: 1Z59A1W10301358008 | 446276942</t>
  </si>
  <si>
    <t>106462121-1</t>
  </si>
  <si>
    <t>S72434466</t>
  </si>
  <si>
    <t>MPS10-497</t>
  </si>
  <si>
    <t>Expected 25lbs; Billed 28lbs; Trkg Num: 1Z59A1W10303359003 | 446324239</t>
  </si>
  <si>
    <t>106481068-1</t>
  </si>
  <si>
    <t>S72446252</t>
  </si>
  <si>
    <t>Expected 25lbs; Billed 28lbs; Trkg Num: 1Z59A1W10303360984 | 446370752</t>
  </si>
  <si>
    <t>106502215-1</t>
  </si>
  <si>
    <t>S72461300</t>
  </si>
  <si>
    <t>Expected 25lbs; Billed 28lbs; Trkg Num: 1Z59A1W10304593810 | 446433420</t>
  </si>
  <si>
    <t>106526725-1</t>
  </si>
  <si>
    <t>S72481135</t>
  </si>
  <si>
    <t>Expected 25lbs; Billed 28lbs; Trkg Num: 1Z59A1W10306219211 | 447100136</t>
  </si>
  <si>
    <t>106774341-1</t>
  </si>
  <si>
    <t>S72671840</t>
  </si>
  <si>
    <t>Expected 25lbs; Billed 28lbs; Trkg Num: 1Z59A1W10306532604 | 444884266</t>
  </si>
  <si>
    <t>106118478-1</t>
  </si>
  <si>
    <t>S72238349</t>
  </si>
  <si>
    <t>Expected 25lbs; Billed 28lbs; Trkg Num: 1Z59A1W10308751552 | 447583725</t>
  </si>
  <si>
    <t>106943073-1</t>
  </si>
  <si>
    <t>S72791348</t>
  </si>
  <si>
    <t>Expected 25lbs; Billed 28lbs; Trkg Num: 1Z59A1W10314008077 | 446809146</t>
  </si>
  <si>
    <t>106682497-1</t>
  </si>
  <si>
    <t>S72602614</t>
  </si>
  <si>
    <t>Expected 25lbs; Billed 28lbs; Trkg Num: 1Z59A1W10320402174 | 446808229</t>
  </si>
  <si>
    <t>106701400-1</t>
  </si>
  <si>
    <t>S72617293</t>
  </si>
  <si>
    <t>Expected 25lbs; Billed 28lbs; Trkg Num: 1Z59A1W10323443679 | 447076564</t>
  </si>
  <si>
    <t>106766827-1</t>
  </si>
  <si>
    <t>S72665677</t>
  </si>
  <si>
    <t>Expected 25lbs; Billed 28lbs; Trkg Num: 1Z59A1W10330534754 | 447330616</t>
  </si>
  <si>
    <t>106856688-1</t>
  </si>
  <si>
    <t>S72731472</t>
  </si>
  <si>
    <t>Expected 25lbs; Billed 28lbs; Trkg Num: 1Z59A1W10335099378 | 446574281</t>
  </si>
  <si>
    <t>106583402-1</t>
  </si>
  <si>
    <t>S72527475</t>
  </si>
  <si>
    <t>Expected 25lbs; Billed 28lbs; Trkg Num: 1Z59A1W10337138205 | 446268927</t>
  </si>
  <si>
    <t>106460483-1</t>
  </si>
  <si>
    <t>S72434425</t>
  </si>
  <si>
    <t>Expected 25lbs; Billed 28lbs; Trkg Num: 1Z59A1W10339466580 | 446969239</t>
  </si>
  <si>
    <t>106735486-1</t>
  </si>
  <si>
    <t>S72643002</t>
  </si>
  <si>
    <t>23965598-000-000</t>
  </si>
  <si>
    <t>Expected 2lbs, 12x10x2; Billed  5lbs, 19x15x6; Trkg Num: 1Z59A1W10310517453 | 446461780</t>
  </si>
  <si>
    <t>106538159-1</t>
  </si>
  <si>
    <t>S72488667</t>
  </si>
  <si>
    <t>MP70-4800</t>
  </si>
  <si>
    <t>19615191-000-003</t>
  </si>
  <si>
    <t>Expected 2lbs, 12x10x2; Billed  5lbs, 19x15x6; Trkg Num: 1Z59A1W10315654546 | 447988743</t>
  </si>
  <si>
    <t>107089051-1</t>
  </si>
  <si>
    <t>S72916179</t>
  </si>
  <si>
    <t>MP70-7471</t>
  </si>
  <si>
    <t>34332655-000-001</t>
  </si>
  <si>
    <t>Expected 2lbs, 12x10x2; Billed  5lbs, 19x15x6; Trkg Num: 1Z59A1W10325026670 | 447491942</t>
  </si>
  <si>
    <t>106912256-1</t>
  </si>
  <si>
    <t>S72768120</t>
  </si>
  <si>
    <t>MP70-7842</t>
  </si>
  <si>
    <t>Expected 2lbs, 12x10x2; Billed  5lbs, 19x15x6; Trkg Num: 1Z59A1W10327482058 | 447483318</t>
  </si>
  <si>
    <t>106909669-1</t>
  </si>
  <si>
    <t>S72766517</t>
  </si>
  <si>
    <t>34332655-000-000</t>
  </si>
  <si>
    <t>Expected 2lbs, 12x10x2; Billed  5lbs, 19x15x6; Trkg Num: 1Z59A1W10331263107 | 447497635</t>
  </si>
  <si>
    <t>106912981-1</t>
  </si>
  <si>
    <t>S72769651</t>
  </si>
  <si>
    <t>MP70-6717</t>
  </si>
  <si>
    <t>19615290-000-000</t>
  </si>
  <si>
    <t>Expected 2lbs, 12x11x2; Billed  5lbs, 19x15x6; Trkg Num: 1Z59A1W10308721558 | 446628475</t>
  </si>
  <si>
    <t>106605217-1</t>
  </si>
  <si>
    <t>S72544680</t>
  </si>
  <si>
    <t>MP70-3651</t>
  </si>
  <si>
    <t>19670153-000-002</t>
  </si>
  <si>
    <t>Expected 2lbs, 12x11x9; Billed  17lbs, 24x19x6; Trkg Num: 1Z59A1W1YW01863428 | 446898807</t>
  </si>
  <si>
    <t>106714789-1</t>
  </si>
  <si>
    <t>S72627501</t>
  </si>
  <si>
    <t>MP70-8302</t>
  </si>
  <si>
    <t>14348532-000-000</t>
  </si>
  <si>
    <t>Expected 2lbs, 13x11x2; Billed  17lbs, 13x12x2; Trkg Num: 1Z59A1W1YW29600632 | 447070182</t>
  </si>
  <si>
    <t>106770705-1</t>
  </si>
  <si>
    <t>S72668376</t>
  </si>
  <si>
    <t>MP70-246</t>
  </si>
  <si>
    <t>19670280-000-011</t>
  </si>
  <si>
    <t>Expected 3lbs, 17x12x6; Billed  17lbs, 16x15x3; Trkg Num: 1Z59A1W1YW15051869 | 446610382</t>
  </si>
  <si>
    <t>106597403-1</t>
  </si>
  <si>
    <t>S72539855</t>
  </si>
  <si>
    <t>MP72-6207</t>
  </si>
  <si>
    <t>42786795-000-010</t>
  </si>
  <si>
    <t>Expected 3lbs, 17x13x7; Billed  8lbs, 16x12x7; Trkg Num: 1Z59A1W1YW30140752 | 446800962</t>
  </si>
  <si>
    <t>106678276-1</t>
  </si>
  <si>
    <t>S72600815</t>
  </si>
  <si>
    <t>OSD0112000826663</t>
  </si>
  <si>
    <t>19399395-000-007</t>
  </si>
  <si>
    <t>Expected 3lbs, 21x13x4; Billed  17lbs, 24x19x6; Trkg Num: 1Z59A1W1YW26770464 | 447730519</t>
  </si>
  <si>
    <t>106994070-1</t>
  </si>
  <si>
    <t>S72831125</t>
  </si>
  <si>
    <t>MPS72-169</t>
  </si>
  <si>
    <t>19399395-000-000</t>
  </si>
  <si>
    <t>Expected 3lbs, 21x17x2; Billed  17lbs, 19x17x2; Trkg Num: 1Z59A1W1YW01378597 | 447031010</t>
  </si>
  <si>
    <t>106751564-1</t>
  </si>
  <si>
    <t>S72657662</t>
  </si>
  <si>
    <t>MPS72-162</t>
  </si>
  <si>
    <t>19399395-000-008</t>
  </si>
  <si>
    <t>Expected 3lbs, 21x17x2; Billed  17lbs, 20x16x2; Trkg Num: 1Z59A1W1YW36346716 | 446955687</t>
  </si>
  <si>
    <t>106730731-2</t>
  </si>
  <si>
    <t>S72640066</t>
  </si>
  <si>
    <t>MPS72-170</t>
  </si>
  <si>
    <t>Expected 3lbs, 21x17x2; Billed  17lbs, 23x18x3; Trkg Num: 1Z59A1W1YW02589385 | 446972808</t>
  </si>
  <si>
    <t>106736471-1</t>
  </si>
  <si>
    <t>S72644341</t>
  </si>
  <si>
    <t>19399395-000-026</t>
  </si>
  <si>
    <t>Expected 3lbs, 21x17x2; Billed  17lbs, 24x19x6; Trkg Num: 1Z59A1W1YW34785031 | 447185663</t>
  </si>
  <si>
    <t>106803999-1</t>
  </si>
  <si>
    <t>S72689109</t>
  </si>
  <si>
    <t>MPS72-478</t>
  </si>
  <si>
    <t>Expected 3lbs, 21x17x4; Billed  17lbs, 24x19x6; Trkg Num: 1Z59A1W1YW13563953 | 447972566</t>
  </si>
  <si>
    <t>107073608-1</t>
  </si>
  <si>
    <t>S72914366</t>
  </si>
  <si>
    <t>43642763-000-001</t>
  </si>
  <si>
    <t>Expected 3lbs; Billed 12lbs; Trkg Num: 1Z59A1W1YW23418332 | 446389133</t>
  </si>
  <si>
    <t>106508343-1</t>
  </si>
  <si>
    <t>S72464345</t>
  </si>
  <si>
    <t>MP12-8373</t>
  </si>
  <si>
    <t>40850749-000-013</t>
  </si>
  <si>
    <t>Expected 4lbs, 12x10x4; Billed  12lbs, 19x10x10; Trkg Num: 1Z59A1W1YW02523454 | 446679536</t>
  </si>
  <si>
    <t>106622504-1</t>
  </si>
  <si>
    <t>S72558728</t>
  </si>
  <si>
    <t>ID12-2378</t>
  </si>
  <si>
    <t>33908184-000-008</t>
  </si>
  <si>
    <t>Expected 5lbs, 20x14x6; Billed  13lbs, 20x13x8; Trkg Num: 1Z59A1W1YW36086739 | 446623453</t>
  </si>
  <si>
    <t>106602736-1</t>
  </si>
  <si>
    <t>S72542668</t>
  </si>
  <si>
    <t>ID12-1907</t>
  </si>
  <si>
    <t>19670280-000-004</t>
  </si>
  <si>
    <t>Expected 5lbs, 21x13x6; Billed  17lbs, 14x3x0; Trkg Num: 1Z59A1W1YW37799495 | 447047331</t>
  </si>
  <si>
    <t>106756008-1</t>
  </si>
  <si>
    <t>S72659988</t>
  </si>
  <si>
    <t>MP72-3612</t>
  </si>
  <si>
    <t>19670280-000-013</t>
  </si>
  <si>
    <t>Expected 5lbs, 21x13x6; Billed  17lbs, 24x19x6; Trkg Num: 1Z59A1W1YW23930591 | 447082808</t>
  </si>
  <si>
    <t>106769324-1</t>
  </si>
  <si>
    <t>S72667304</t>
  </si>
  <si>
    <t>MP72-7333</t>
  </si>
  <si>
    <t>19399395-000-001</t>
  </si>
  <si>
    <t>Expected 5lbs, 25x21x2; Billed  17lbs, 24x19x6; Trkg Num: 1Z59A1W1YW22077275 | 447363527</t>
  </si>
  <si>
    <t>106865334-1</t>
  </si>
  <si>
    <t>S72741323</t>
  </si>
  <si>
    <t>MPS72-163</t>
  </si>
  <si>
    <t>33558069-000-000</t>
  </si>
  <si>
    <t>Expected 6lbs, 12x11x9; Billed  11lbs, 18x16x6; Trkg Num: 1Z59A1W1YW30170729 | 447068804</t>
  </si>
  <si>
    <t>106764069-1</t>
  </si>
  <si>
    <t>S72663899</t>
  </si>
  <si>
    <t>MP12-6394</t>
  </si>
  <si>
    <t>Expected 6lbs, 12x11x9; Billed  11lbs, 18x16x6; Trkg Num: 1Z59A1W1YW38423487 | 447795303</t>
  </si>
  <si>
    <t>107017177-1</t>
  </si>
  <si>
    <t>S72851573</t>
  </si>
  <si>
    <t>15389857-000-041</t>
  </si>
  <si>
    <t>Expected 6lbs, 13x11x5; Billed  11lbs, 12x10x6; Trkg Num: 1Z59A1W10300582884 | 446929918</t>
  </si>
  <si>
    <t>106720578-1</t>
  </si>
  <si>
    <t>S72633507</t>
  </si>
  <si>
    <t>MP20-8004</t>
  </si>
  <si>
    <t>15389857-000-037</t>
  </si>
  <si>
    <t>Expected 6lbs, 13x11x5; Billed  11lbs, 12x10x6; Trkg Num: 1Z59A1W1YW01856561 | 446775302</t>
  </si>
  <si>
    <t>106666877-1</t>
  </si>
  <si>
    <t>S72591208</t>
  </si>
  <si>
    <t>MP20-7996</t>
  </si>
  <si>
    <t>17639207-000-001</t>
  </si>
  <si>
    <t>Expected 7lbs, 17x9x9; Billed  11lbs, 18x16x6; Trkg Num: 1Z59A1W1YW08180902 | 446876950</t>
  </si>
  <si>
    <t>106706979-1</t>
  </si>
  <si>
    <t>S72621279</t>
  </si>
  <si>
    <t>BASI51-0324</t>
  </si>
  <si>
    <t>33558069-000-001</t>
  </si>
  <si>
    <t>Expected 8lbs, 12x11x10; Billed  13lbs, 18x16x7; Trkg Num: 1Z59A1W1YW12615818 | 446961343</t>
  </si>
  <si>
    <t>106732611-1</t>
  </si>
  <si>
    <t>S72640825</t>
  </si>
  <si>
    <t>MP12-6395</t>
  </si>
  <si>
    <t>43139341-000-001</t>
  </si>
  <si>
    <t>Expected 8lbs, 18x9x9; Billed  11lbs, 18x10x10; Trkg Num: 1Z59A1W1YW07828376 | 447386993</t>
  </si>
  <si>
    <t>106876250-1</t>
  </si>
  <si>
    <t>S72747295</t>
  </si>
  <si>
    <t>UH10-2507</t>
  </si>
  <si>
    <t>17516398-000-000</t>
  </si>
  <si>
    <t>Expected Dim Weight 12lbs, 21x16x12; Billed  15lbs, 23x22x10; Trkg Num: 1Z59A1W10305202712 | 446674119</t>
  </si>
  <si>
    <t>106619935-1</t>
  </si>
  <si>
    <t>S72557091</t>
  </si>
  <si>
    <t>II10-552</t>
  </si>
  <si>
    <t>16476448-000-009</t>
  </si>
  <si>
    <t>Expected Dim Weight 16lbs, 24x19x12; Billed  25lbs, 25x20x17; Trkg Num: 1Z59A1W10321077284 | 447959716</t>
  </si>
  <si>
    <t>107069929-1</t>
  </si>
  <si>
    <t>S72914276</t>
  </si>
  <si>
    <t>MP10-2792</t>
  </si>
  <si>
    <t>19615190-000-002</t>
  </si>
  <si>
    <t>Expected Dim Weight 1lbs, 12x10x2; Billed  5lbs, 19x15x6; Trkg Num: 1Z59A1W10303363481 | 446388168</t>
  </si>
  <si>
    <t>106508233-1</t>
  </si>
  <si>
    <t>S72464342</t>
  </si>
  <si>
    <t>MP70-5783</t>
  </si>
  <si>
    <t>22070966-000-000</t>
  </si>
  <si>
    <t>Expected Dim Weight 1lbs, 12x10x2; Billed  5lbs, 19x15x6; Trkg Num: 1Z59A1W10306350631 | 447519342</t>
  </si>
  <si>
    <t>106920697-1</t>
  </si>
  <si>
    <t>S72774831</t>
  </si>
  <si>
    <t>MP70-4246</t>
  </si>
  <si>
    <t>15459539-000-002</t>
  </si>
  <si>
    <t>Expected Dim Weight 1lbs, 12x10x2; Billed  5lbs, 19x15x6; Trkg Num: 1Z59A1W10315796787 | 447332116</t>
  </si>
  <si>
    <t>106857396-1</t>
  </si>
  <si>
    <t>S72732892</t>
  </si>
  <si>
    <t>MP70-440</t>
  </si>
  <si>
    <t>33955917-000-000</t>
  </si>
  <si>
    <t>Expected Dim Weight 1lbs, 12x10x2; Billed  5lbs, 19x15x6; Trkg Num: 1Z59A1W10319941157 | 447142684</t>
  </si>
  <si>
    <t>106788322-1</t>
  </si>
  <si>
    <t>S72678771</t>
  </si>
  <si>
    <t>MP70-6595</t>
  </si>
  <si>
    <t>33955917-000-002</t>
  </si>
  <si>
    <t>Expected Dim Weight 1lbs, 12x10x2; Billed  5lbs, 19x15x6; Trkg Num: 1Z59A1W10335081305 | 446358673</t>
  </si>
  <si>
    <t>106496867-1</t>
  </si>
  <si>
    <t>S72458043</t>
  </si>
  <si>
    <t>MP70-7541</t>
  </si>
  <si>
    <t>25448873-000-004</t>
  </si>
  <si>
    <t>Expected Dim Weight 1lbs, 12x10x2; Billed  5lbs, 19x15x6; Trkg Num: 1Z59A1W10337372916 | 447046777</t>
  </si>
  <si>
    <t>106756575-1</t>
  </si>
  <si>
    <t>S72660080</t>
  </si>
  <si>
    <t>MP11-5368</t>
  </si>
  <si>
    <t>Expected Dim Weight 1lbs, 12x10x2; Billed  8lbs, 24x19x6; Trkg Num: 1Z59A1W10315823612 | 447204664</t>
  </si>
  <si>
    <t>106810546-1</t>
  </si>
  <si>
    <t>S72693146</t>
  </si>
  <si>
    <t>Expected Dim Weight 1lbs, 12x10x2; Billed  8lbs, 24x19x6; Trkg Num: 1Z59A1W10326512151 | 447146889</t>
  </si>
  <si>
    <t>106791300-1</t>
  </si>
  <si>
    <t>S72690693</t>
  </si>
  <si>
    <t>18016481-000-003</t>
  </si>
  <si>
    <t>Expected Dim Weight 1lbs, 12x11x2; Billed  5lbs, 19x15x6; Trkg Num: 1Z59A1W10317788283 | 446937331</t>
  </si>
  <si>
    <t>106723691-1</t>
  </si>
  <si>
    <t>S72636562</t>
  </si>
  <si>
    <t>MP70-2489</t>
  </si>
  <si>
    <t>34519573-000-000</t>
  </si>
  <si>
    <t>Expected Dim Weight 1lbs, 13x10x2; Billed  5lbs, 19x15x6; Trkg Num: 1Z59A1W10338734372 | 446123875</t>
  </si>
  <si>
    <t>106407664-1</t>
  </si>
  <si>
    <t>S72390385</t>
  </si>
  <si>
    <t>MPE70-872</t>
  </si>
  <si>
    <t>32582339-000-001</t>
  </si>
  <si>
    <t>Expected Dim Weight 20lbs, 24x19x15; Billed  23lbs, 20x17x14; Trkg Num: 1Z59A1W10310662724 | 446925997</t>
  </si>
  <si>
    <t>106720790-1</t>
  </si>
  <si>
    <t>S72633656</t>
  </si>
  <si>
    <t>MPE10-796</t>
  </si>
  <si>
    <t>25019241-000-003</t>
  </si>
  <si>
    <t>Expected Dim Weight 22lbs, 24x20x16; Billed  25lbs, 24x20x13; Trkg Num: 1Z59A1W10315136758 | 447057776</t>
  </si>
  <si>
    <t>106760144-1</t>
  </si>
  <si>
    <t>S72661528</t>
  </si>
  <si>
    <t>MPE10-812</t>
  </si>
  <si>
    <t>26943114-000-002</t>
  </si>
  <si>
    <t>Expected Dim Weight 2lbs, 12x10x4; Billed  5lbs, 19x15x6; Trkg Num: 1Z59A1W10338211696 | 446733376</t>
  </si>
  <si>
    <t>106650692-1</t>
  </si>
  <si>
    <t>S72576988</t>
  </si>
  <si>
    <t>MP70-8150</t>
  </si>
  <si>
    <t>23119294-000-002</t>
  </si>
  <si>
    <t>Expected Dim Weight 2lbs, 12x10x5; Billed  5lbs, 19x15x6; Trkg Num: 1Z59A1W10308593607 | 447253012</t>
  </si>
  <si>
    <t>106829613-1</t>
  </si>
  <si>
    <t>S72705385</t>
  </si>
  <si>
    <t>MP40-7228</t>
  </si>
  <si>
    <t>Expected Dim Weight 2lbs, 12x11x5; Billed  5lbs, 19x15x6; Trkg Num: 1Z59A1W10330434568 | 448004115</t>
  </si>
  <si>
    <t>107083608-1</t>
  </si>
  <si>
    <t>S72912107</t>
  </si>
  <si>
    <t>Expected Dim Weight 2lbs, 12x11x5; Billed  5lbs, 19x15x6; Trkg Num: 1Z59A1W10334853401 | 447902658</t>
  </si>
  <si>
    <t>107054016-1</t>
  </si>
  <si>
    <t>S72895012</t>
  </si>
  <si>
    <t>23303771-000-007</t>
  </si>
  <si>
    <t>Expected Dim Weight 2lbs, 12x9x6; Billed  5lbs, 19x15x6; Trkg Num: 1Z59A1W10302200407 | 447483656</t>
  </si>
  <si>
    <t>106909865-1</t>
  </si>
  <si>
    <t>S72766717</t>
  </si>
  <si>
    <t>MP40-4511</t>
  </si>
  <si>
    <t>31010805-000-009</t>
  </si>
  <si>
    <t>Expected Dim Weight 3lbs, 11x10x7; Billed  8lbs, 24x19x6; Trkg Num: 1Z59A1W10308733438 | 446899113</t>
  </si>
  <si>
    <t>106714980-1</t>
  </si>
  <si>
    <t>S72627611</t>
  </si>
  <si>
    <t>MPE21-916</t>
  </si>
  <si>
    <t>23011350-000-000</t>
  </si>
  <si>
    <t>Expected Dim Weight 3lbs, 13x11x7; Billed  8lbs, 24x19x6; Trkg Num: 1Z59A1W10303073624 | 447214220</t>
  </si>
  <si>
    <t>106813896-1</t>
  </si>
  <si>
    <t>S72695695</t>
  </si>
  <si>
    <t>MP70-4610</t>
  </si>
  <si>
    <t>23011350-000-002</t>
  </si>
  <si>
    <t>Expected Dim Weight 3lbs, 13x11x7; Billed  8lbs, 24x19x6; Trkg Num: 1Z59A1W10316739435 | 447098491</t>
  </si>
  <si>
    <t>106773726-1</t>
  </si>
  <si>
    <t>S72671375</t>
  </si>
  <si>
    <t>MP70-6631</t>
  </si>
  <si>
    <t>Expected Dim Weight 3lbs, 21x17x2; Billed  8lbs, 24x19x6; Trkg Num: 1Z59A1W10331129851 | 446820035</t>
  </si>
  <si>
    <t>106686344-2</t>
  </si>
  <si>
    <t>S72605069</t>
  </si>
  <si>
    <t>28389938-000-001</t>
  </si>
  <si>
    <t>Expected Dim Weight 6lbs, 16x12x10; Billed  8lbs, 19x17x5; Trkg Num: 1Z59A1W10318578605 | 446749424</t>
  </si>
  <si>
    <t>106653793-1</t>
  </si>
  <si>
    <t>S72579581</t>
  </si>
  <si>
    <t>MP72-5665</t>
  </si>
  <si>
    <t>41294106-000-011</t>
  </si>
  <si>
    <t>Expected Dim Weight 8lbs, 19x12x12; Billed  11lbs, 19x15x7; Trkg Num: 1Z59A1W10320695395 | 446933516</t>
  </si>
  <si>
    <t>106723193-1</t>
  </si>
  <si>
    <t>S72635176</t>
  </si>
  <si>
    <t>ID10-2292</t>
  </si>
  <si>
    <t>42733819-000-001</t>
  </si>
  <si>
    <t>Expected Dim Weight 9lbs, 20x12x12; Billed  14lbs, 22x19x11; Trkg Num: 1Z59A1W10329173825 | 446849251</t>
  </si>
  <si>
    <t>106696061-1</t>
  </si>
  <si>
    <t>S72614212</t>
  </si>
  <si>
    <t>ID10-2264</t>
  </si>
  <si>
    <t>37425752-000-005</t>
  </si>
  <si>
    <t>Not Previously Billed Missing PLD Fee, Against Partner Agreement; Trkg Num: 1Z59A1W10322246956 | 442945912</t>
  </si>
  <si>
    <t>105619554-1</t>
  </si>
  <si>
    <t>S71959729</t>
  </si>
  <si>
    <t>ST54-0113</t>
  </si>
  <si>
    <t>18529340-000-001</t>
  </si>
  <si>
    <t>Not Previously Billed Missing PLD Fee, Against Partner Agreement; Trkg Num: 1Z59A1W10328724857 | 444564768</t>
  </si>
  <si>
    <t>106032114-1</t>
  </si>
  <si>
    <t>S72130429</t>
  </si>
  <si>
    <t>ID80-762</t>
  </si>
  <si>
    <t>42618483-000-003</t>
  </si>
  <si>
    <t>Not Previously Billed Missing PLD Fee, Against Partner Agreement; Trkg Num: 1Z59A1W10328980188 | 443206998</t>
  </si>
  <si>
    <t>105701277-1</t>
  </si>
  <si>
    <t>S71990950</t>
  </si>
  <si>
    <t>BR54-4131</t>
  </si>
  <si>
    <t>18631076-000-010</t>
  </si>
  <si>
    <t>Not Previously Billed Missing PLD Fee, Against Partner Agreement; Trkg Num: 1Z59A1W10329103641 | 443191384</t>
  </si>
  <si>
    <t>105695523-1</t>
  </si>
  <si>
    <t>S71988814</t>
  </si>
  <si>
    <t>ID51-831</t>
  </si>
  <si>
    <t>Row Labels</t>
  </si>
  <si>
    <t>Sum of Total</t>
  </si>
  <si>
    <t>ADUL</t>
  </si>
  <si>
    <t>BASI</t>
  </si>
  <si>
    <t>BATH</t>
  </si>
  <si>
    <t>BLK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</si>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</sst>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5" fontId="8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/OVERSTOCK01%2002.04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loc</v>
          </cell>
          <cell r="F1" t="str">
            <v>commodity_cd</v>
          </cell>
        </row>
        <row r="2">
          <cell r="D2" t="str">
            <v>106767973-1</v>
          </cell>
          <cell r="E2" t="str">
            <v>WDC</v>
          </cell>
          <cell r="F2" t="str">
            <v>ADUL</v>
          </cell>
        </row>
        <row r="3">
          <cell r="D3" t="str">
            <v>106613270-1</v>
          </cell>
          <cell r="E3" t="str">
            <v>SD2</v>
          </cell>
          <cell r="F3" t="str">
            <v>ADUL</v>
          </cell>
        </row>
        <row r="4">
          <cell r="D4" t="str">
            <v>106858797-1</v>
          </cell>
          <cell r="E4" t="str">
            <v>WDC</v>
          </cell>
          <cell r="F4" t="str">
            <v>ADUL</v>
          </cell>
        </row>
        <row r="5">
          <cell r="D5" t="str">
            <v>106801827-1</v>
          </cell>
          <cell r="E5" t="str">
            <v>WDC</v>
          </cell>
          <cell r="F5" t="str">
            <v>ADUL</v>
          </cell>
        </row>
        <row r="6">
          <cell r="D6" t="str">
            <v>106738417-1</v>
          </cell>
          <cell r="E6" t="str">
            <v>WDC</v>
          </cell>
          <cell r="F6" t="str">
            <v>ADUL</v>
          </cell>
        </row>
        <row r="7">
          <cell r="D7" t="str">
            <v>106678276-1</v>
          </cell>
          <cell r="E7" t="str">
            <v>SD2</v>
          </cell>
          <cell r="F7" t="str">
            <v>ADUL</v>
          </cell>
        </row>
        <row r="8">
          <cell r="D8" t="str">
            <v>106800251-1</v>
          </cell>
          <cell r="E8" t="str">
            <v>WDC</v>
          </cell>
          <cell r="F8" t="str">
            <v>ADUL</v>
          </cell>
        </row>
        <row r="9">
          <cell r="D9" t="str">
            <v>106673475-1</v>
          </cell>
          <cell r="E9" t="str">
            <v>WDC</v>
          </cell>
          <cell r="F9" t="str">
            <v>ADUL</v>
          </cell>
        </row>
        <row r="10">
          <cell r="D10" t="str">
            <v>106702713-2</v>
          </cell>
          <cell r="E10" t="str">
            <v>WDC</v>
          </cell>
          <cell r="F10" t="str">
            <v>ADUL</v>
          </cell>
        </row>
        <row r="11">
          <cell r="D11" t="str">
            <v>106858797-1</v>
          </cell>
          <cell r="E11" t="str">
            <v>WDC</v>
          </cell>
          <cell r="F11" t="str">
            <v>ADUL</v>
          </cell>
        </row>
        <row r="12">
          <cell r="D12" t="str">
            <v>106837616-1</v>
          </cell>
          <cell r="E12" t="str">
            <v>WDC</v>
          </cell>
          <cell r="F12" t="str">
            <v>ADUL</v>
          </cell>
        </row>
        <row r="13">
          <cell r="D13" t="str">
            <v>106653793-1</v>
          </cell>
          <cell r="E13" t="str">
            <v>SD2</v>
          </cell>
          <cell r="F13" t="str">
            <v>ADUL</v>
          </cell>
        </row>
        <row r="14">
          <cell r="D14" t="str">
            <v>106706979-1</v>
          </cell>
          <cell r="E14" t="str">
            <v>SD2</v>
          </cell>
          <cell r="F14" t="str">
            <v>BASI</v>
          </cell>
        </row>
        <row r="15">
          <cell r="D15" t="str">
            <v>106776653-1</v>
          </cell>
          <cell r="E15" t="str">
            <v>SD3</v>
          </cell>
          <cell r="F15" t="str">
            <v>BLK</v>
          </cell>
        </row>
        <row r="16">
          <cell r="D16" t="str">
            <v>106682518-1</v>
          </cell>
          <cell r="E16" t="str">
            <v>SD3</v>
          </cell>
          <cell r="F16" t="str">
            <v>BLK</v>
          </cell>
        </row>
        <row r="17">
          <cell r="D17" t="str">
            <v>106802769-1</v>
          </cell>
          <cell r="E17" t="str">
            <v>SD3</v>
          </cell>
          <cell r="F17" t="str">
            <v>BLK</v>
          </cell>
        </row>
        <row r="18">
          <cell r="D18" t="str">
            <v>106825544-1</v>
          </cell>
          <cell r="E18" t="str">
            <v>SD3</v>
          </cell>
          <cell r="F18" t="str">
            <v>BLK</v>
          </cell>
        </row>
        <row r="19">
          <cell r="D19" t="str">
            <v>106811832-1</v>
          </cell>
          <cell r="E19" t="str">
            <v>WDC</v>
          </cell>
          <cell r="F19" t="str">
            <v>BLK</v>
          </cell>
        </row>
        <row r="20">
          <cell r="D20" t="str">
            <v>106772007-1</v>
          </cell>
          <cell r="E20" t="str">
            <v>SD3</v>
          </cell>
          <cell r="F20" t="str">
            <v>BLK</v>
          </cell>
        </row>
        <row r="21">
          <cell r="D21" t="str">
            <v>106699058-1</v>
          </cell>
          <cell r="E21" t="str">
            <v>SD3</v>
          </cell>
          <cell r="F21" t="str">
            <v>BLK</v>
          </cell>
        </row>
        <row r="22">
          <cell r="D22" t="str">
            <v>106804979-2</v>
          </cell>
          <cell r="E22" t="str">
            <v>SD3</v>
          </cell>
          <cell r="F22" t="str">
            <v>BLK</v>
          </cell>
        </row>
        <row r="23">
          <cell r="D23" t="str">
            <v>106611417-1</v>
          </cell>
          <cell r="E23" t="str">
            <v>SD3</v>
          </cell>
          <cell r="F23" t="str">
            <v>BLK</v>
          </cell>
        </row>
        <row r="24">
          <cell r="D24" t="str">
            <v>106821484-1</v>
          </cell>
          <cell r="E24" t="str">
            <v>SD3</v>
          </cell>
          <cell r="F24" t="str">
            <v>BLK</v>
          </cell>
        </row>
        <row r="25">
          <cell r="D25" t="str">
            <v>106735225-1</v>
          </cell>
          <cell r="E25" t="str">
            <v>SD3</v>
          </cell>
          <cell r="F25" t="str">
            <v>BLK</v>
          </cell>
        </row>
        <row r="26">
          <cell r="D26" t="str">
            <v>106878023-1</v>
          </cell>
          <cell r="E26" t="str">
            <v>SD3</v>
          </cell>
          <cell r="F26" t="str">
            <v>BLK</v>
          </cell>
        </row>
        <row r="27">
          <cell r="D27" t="str">
            <v>106804979-1</v>
          </cell>
          <cell r="E27" t="str">
            <v>SD3</v>
          </cell>
          <cell r="F27" t="str">
            <v>BLK</v>
          </cell>
        </row>
        <row r="28">
          <cell r="D28" t="str">
            <v>106878733-1</v>
          </cell>
          <cell r="E28" t="str">
            <v>SD3</v>
          </cell>
          <cell r="F28" t="str">
            <v>BLK</v>
          </cell>
        </row>
        <row r="29">
          <cell r="D29" t="str">
            <v>106857557-1</v>
          </cell>
          <cell r="E29" t="str">
            <v>SD3</v>
          </cell>
          <cell r="F29" t="str">
            <v>BLK</v>
          </cell>
        </row>
        <row r="30">
          <cell r="D30" t="str">
            <v>106775595-1</v>
          </cell>
          <cell r="E30" t="str">
            <v>SD3</v>
          </cell>
          <cell r="F30" t="str">
            <v>BLK</v>
          </cell>
        </row>
        <row r="31">
          <cell r="D31" t="str">
            <v>106886226-1</v>
          </cell>
          <cell r="E31" t="str">
            <v>SD3</v>
          </cell>
          <cell r="F31" t="str">
            <v>BLK</v>
          </cell>
        </row>
        <row r="32">
          <cell r="D32" t="str">
            <v>106623533-1</v>
          </cell>
          <cell r="E32" t="str">
            <v>SD3</v>
          </cell>
          <cell r="F32" t="str">
            <v>BLK</v>
          </cell>
        </row>
        <row r="33">
          <cell r="D33" t="str">
            <v>106807607-1</v>
          </cell>
          <cell r="E33" t="str">
            <v>SD3</v>
          </cell>
          <cell r="F33" t="str">
            <v>BLK</v>
          </cell>
        </row>
        <row r="34">
          <cell r="D34" t="str">
            <v>106479257-1</v>
          </cell>
          <cell r="E34" t="str">
            <v>SD3</v>
          </cell>
          <cell r="F34" t="str">
            <v>BLK</v>
          </cell>
        </row>
        <row r="35">
          <cell r="D35" t="str">
            <v>106825539-1</v>
          </cell>
          <cell r="E35" t="str">
            <v>SD3</v>
          </cell>
          <cell r="F35" t="str">
            <v>BLK</v>
          </cell>
        </row>
        <row r="36">
          <cell r="D36" t="str">
            <v>106656270-1</v>
          </cell>
          <cell r="E36" t="str">
            <v>SD3</v>
          </cell>
          <cell r="F36" t="str">
            <v>BLK</v>
          </cell>
        </row>
        <row r="37">
          <cell r="D37" t="str">
            <v>106798562-1</v>
          </cell>
          <cell r="E37" t="str">
            <v>SD3</v>
          </cell>
          <cell r="F37" t="str">
            <v>BLK</v>
          </cell>
        </row>
        <row r="38">
          <cell r="D38" t="str">
            <v>106671033-1</v>
          </cell>
          <cell r="E38" t="str">
            <v>SD3</v>
          </cell>
          <cell r="F38" t="str">
            <v>BLK</v>
          </cell>
        </row>
        <row r="39">
          <cell r="D39" t="str">
            <v>106856669-1</v>
          </cell>
          <cell r="E39" t="str">
            <v>SD3</v>
          </cell>
          <cell r="F39" t="str">
            <v>BLK</v>
          </cell>
        </row>
        <row r="40">
          <cell r="D40" t="str">
            <v>107130091-1</v>
          </cell>
          <cell r="E40" t="str">
            <v>WDC</v>
          </cell>
          <cell r="F40" t="str">
            <v>BLK</v>
          </cell>
        </row>
        <row r="41">
          <cell r="D41" t="str">
            <v>106783464-1</v>
          </cell>
          <cell r="E41" t="str">
            <v>SD3</v>
          </cell>
          <cell r="F41" t="str">
            <v>BLK</v>
          </cell>
        </row>
        <row r="42">
          <cell r="D42" t="str">
            <v>106810540-1</v>
          </cell>
          <cell r="E42" t="str">
            <v>SD3</v>
          </cell>
          <cell r="F42" t="str">
            <v>BLK</v>
          </cell>
        </row>
        <row r="43">
          <cell r="D43" t="str">
            <v>106875434-1</v>
          </cell>
          <cell r="E43" t="str">
            <v>SD3</v>
          </cell>
          <cell r="F43" t="str">
            <v>BLK</v>
          </cell>
        </row>
        <row r="44">
          <cell r="D44" t="str">
            <v>106865331-1</v>
          </cell>
          <cell r="E44" t="str">
            <v>WDC</v>
          </cell>
          <cell r="F44" t="str">
            <v>BLK</v>
          </cell>
        </row>
        <row r="45">
          <cell r="D45" t="str">
            <v>106802123-1</v>
          </cell>
          <cell r="E45" t="str">
            <v>SD3</v>
          </cell>
          <cell r="F45" t="str">
            <v>BLK</v>
          </cell>
        </row>
        <row r="46">
          <cell r="D46" t="str">
            <v>106673492-1</v>
          </cell>
          <cell r="E46" t="str">
            <v>SD3</v>
          </cell>
          <cell r="F46" t="str">
            <v>BLK</v>
          </cell>
        </row>
        <row r="47">
          <cell r="D47" t="str">
            <v>106608110-1</v>
          </cell>
          <cell r="E47" t="str">
            <v>SD3</v>
          </cell>
          <cell r="F47" t="str">
            <v>BLK</v>
          </cell>
        </row>
        <row r="48">
          <cell r="D48" t="str">
            <v>105701277-1</v>
          </cell>
          <cell r="E48" t="str">
            <v>SD2</v>
          </cell>
          <cell r="F48" t="str">
            <v>BLK</v>
          </cell>
        </row>
        <row r="49">
          <cell r="D49" t="str">
            <v>106780621-1</v>
          </cell>
          <cell r="E49" t="str">
            <v>SD3</v>
          </cell>
          <cell r="F49" t="str">
            <v>BLK</v>
          </cell>
        </row>
        <row r="50">
          <cell r="D50" t="str">
            <v>106913634-1</v>
          </cell>
          <cell r="E50" t="str">
            <v>SD3</v>
          </cell>
          <cell r="F50" t="str">
            <v>FUR</v>
          </cell>
        </row>
        <row r="51">
          <cell r="D51" t="str">
            <v>106559080-1</v>
          </cell>
          <cell r="E51" t="str">
            <v>SD3</v>
          </cell>
          <cell r="F51" t="str">
            <v>FUR</v>
          </cell>
        </row>
        <row r="52">
          <cell r="D52" t="str">
            <v>106776652-1</v>
          </cell>
          <cell r="E52" t="str">
            <v>WDC</v>
          </cell>
          <cell r="F52" t="str">
            <v>BLK</v>
          </cell>
        </row>
        <row r="53">
          <cell r="D53" t="str">
            <v>106696061-1</v>
          </cell>
          <cell r="E53" t="str">
            <v>SD2</v>
          </cell>
          <cell r="F53" t="str">
            <v>YOUT</v>
          </cell>
        </row>
        <row r="54">
          <cell r="D54" t="str">
            <v>106723193-1</v>
          </cell>
          <cell r="E54" t="str">
            <v>SD2</v>
          </cell>
          <cell r="F54" t="str">
            <v>YOUT</v>
          </cell>
        </row>
        <row r="55">
          <cell r="D55" t="str">
            <v>106602736-1</v>
          </cell>
          <cell r="E55" t="str">
            <v>SD2</v>
          </cell>
          <cell r="F55" t="str">
            <v>YOUT</v>
          </cell>
        </row>
        <row r="56">
          <cell r="D56" t="str">
            <v>107034963-1</v>
          </cell>
          <cell r="E56" t="str">
            <v>WDC</v>
          </cell>
          <cell r="F56" t="str">
            <v>BLK</v>
          </cell>
        </row>
        <row r="57">
          <cell r="D57" t="str">
            <v>106430024-1</v>
          </cell>
          <cell r="E57" t="str">
            <v>WDC</v>
          </cell>
          <cell r="F57" t="str">
            <v>BLK</v>
          </cell>
        </row>
        <row r="58">
          <cell r="D58" t="str">
            <v>106788978-1</v>
          </cell>
          <cell r="E58" t="str">
            <v>SD3</v>
          </cell>
          <cell r="F58" t="str">
            <v>BLK</v>
          </cell>
        </row>
        <row r="59">
          <cell r="D59" t="str">
            <v>106788139-1</v>
          </cell>
          <cell r="E59" t="str">
            <v>SD3</v>
          </cell>
          <cell r="F59" t="str">
            <v>BLK</v>
          </cell>
        </row>
        <row r="60">
          <cell r="D60" t="str">
            <v>106622504-1</v>
          </cell>
          <cell r="E60" t="str">
            <v>SD2</v>
          </cell>
          <cell r="F60" t="str">
            <v>YOUT</v>
          </cell>
        </row>
        <row r="61">
          <cell r="D61" t="str">
            <v>105695523-1</v>
          </cell>
          <cell r="E61" t="str">
            <v>SD2</v>
          </cell>
          <cell r="F61" t="str">
            <v>BLK</v>
          </cell>
        </row>
        <row r="62">
          <cell r="D62" t="str">
            <v>106032114-1</v>
          </cell>
          <cell r="E62" t="str">
            <v>SD2</v>
          </cell>
          <cell r="F62" t="str">
            <v>YOUT</v>
          </cell>
        </row>
        <row r="63">
          <cell r="D63" t="str">
            <v>106619935-1</v>
          </cell>
          <cell r="E63" t="str">
            <v>SD2</v>
          </cell>
          <cell r="F63" t="str">
            <v>ADUL</v>
          </cell>
        </row>
        <row r="64">
          <cell r="D64" t="str">
            <v>106724667-1</v>
          </cell>
          <cell r="E64" t="str">
            <v>SD3</v>
          </cell>
          <cell r="F64" t="str">
            <v>FUR</v>
          </cell>
        </row>
        <row r="65">
          <cell r="D65" t="str">
            <v>106737241-1</v>
          </cell>
          <cell r="E65" t="str">
            <v>WDC</v>
          </cell>
          <cell r="F65" t="str">
            <v>ADUL</v>
          </cell>
        </row>
        <row r="66">
          <cell r="D66" t="str">
            <v>106793829-1</v>
          </cell>
          <cell r="E66" t="str">
            <v>WDC</v>
          </cell>
          <cell r="F66" t="str">
            <v>ADUL</v>
          </cell>
        </row>
        <row r="67">
          <cell r="D67" t="str">
            <v>106396333-1</v>
          </cell>
          <cell r="E67" t="str">
            <v>WDC</v>
          </cell>
          <cell r="F67" t="str">
            <v>ADUL</v>
          </cell>
        </row>
        <row r="68">
          <cell r="D68" t="str">
            <v>106793828-1</v>
          </cell>
          <cell r="E68" t="str">
            <v>WDC</v>
          </cell>
          <cell r="F68" t="str">
            <v>ADUL</v>
          </cell>
        </row>
        <row r="69">
          <cell r="D69" t="str">
            <v>106733432-1</v>
          </cell>
          <cell r="E69" t="str">
            <v>WDC</v>
          </cell>
          <cell r="F69" t="str">
            <v>ADUL</v>
          </cell>
        </row>
        <row r="70">
          <cell r="D70" t="str">
            <v>106638391-1</v>
          </cell>
          <cell r="E70" t="str">
            <v>SD2</v>
          </cell>
          <cell r="F70" t="str">
            <v>ADUL</v>
          </cell>
        </row>
        <row r="71">
          <cell r="D71" t="str">
            <v>106799028-1</v>
          </cell>
          <cell r="E71" t="str">
            <v>WDC</v>
          </cell>
          <cell r="F71" t="str">
            <v>ADUL</v>
          </cell>
        </row>
        <row r="72">
          <cell r="D72" t="str">
            <v>106799231-1</v>
          </cell>
          <cell r="E72" t="str">
            <v>WDC</v>
          </cell>
          <cell r="F72" t="str">
            <v>ADUL</v>
          </cell>
        </row>
        <row r="73">
          <cell r="D73" t="str">
            <v>106699077-1</v>
          </cell>
          <cell r="E73" t="str">
            <v>SD2</v>
          </cell>
          <cell r="F73" t="str">
            <v>ADUL</v>
          </cell>
        </row>
        <row r="74">
          <cell r="D74" t="str">
            <v>106758715-1</v>
          </cell>
          <cell r="E74" t="str">
            <v>WDC</v>
          </cell>
          <cell r="F74" t="str">
            <v>ADUL</v>
          </cell>
        </row>
        <row r="75">
          <cell r="D75" t="str">
            <v>106739680-1</v>
          </cell>
          <cell r="E75" t="str">
            <v>SD3</v>
          </cell>
          <cell r="F75" t="str">
            <v>ADUL</v>
          </cell>
        </row>
        <row r="76">
          <cell r="D76" t="str">
            <v>107103075-1</v>
          </cell>
          <cell r="E76" t="str">
            <v>SD3</v>
          </cell>
          <cell r="F76" t="str">
            <v>ADUL</v>
          </cell>
        </row>
        <row r="77">
          <cell r="D77" t="str">
            <v>106741879-1</v>
          </cell>
          <cell r="E77" t="str">
            <v>SD3</v>
          </cell>
          <cell r="F77" t="str">
            <v>ADUL</v>
          </cell>
        </row>
        <row r="78">
          <cell r="D78" t="str">
            <v>106374957-2</v>
          </cell>
          <cell r="E78" t="str">
            <v>SD3</v>
          </cell>
          <cell r="F78" t="str">
            <v>ADUL</v>
          </cell>
        </row>
        <row r="79">
          <cell r="D79" t="str">
            <v>106647711-1</v>
          </cell>
          <cell r="E79" t="str">
            <v>WDC</v>
          </cell>
          <cell r="F79" t="str">
            <v>ADUL</v>
          </cell>
        </row>
        <row r="80">
          <cell r="D80" t="str">
            <v>106825859-1</v>
          </cell>
          <cell r="E80" t="str">
            <v>WDC</v>
          </cell>
          <cell r="F80" t="str">
            <v>ADUL</v>
          </cell>
        </row>
        <row r="81">
          <cell r="D81" t="str">
            <v>106827100-1</v>
          </cell>
          <cell r="E81" t="str">
            <v>WDC</v>
          </cell>
          <cell r="F81" t="str">
            <v>ADUL</v>
          </cell>
        </row>
        <row r="82">
          <cell r="D82" t="str">
            <v>106577747-1</v>
          </cell>
          <cell r="E82" t="str">
            <v>WDC</v>
          </cell>
          <cell r="F82" t="str">
            <v>ADUL</v>
          </cell>
        </row>
        <row r="83">
          <cell r="D83" t="str">
            <v>107069929-1</v>
          </cell>
          <cell r="E83" t="str">
            <v>SD2</v>
          </cell>
          <cell r="F83" t="str">
            <v>ADUL</v>
          </cell>
        </row>
        <row r="84">
          <cell r="D84" t="str">
            <v>106685791-1</v>
          </cell>
          <cell r="E84" t="str">
            <v>SD2</v>
          </cell>
          <cell r="F84" t="str">
            <v>ADUL</v>
          </cell>
        </row>
        <row r="85">
          <cell r="D85" t="str">
            <v>106765187-1</v>
          </cell>
          <cell r="E85" t="str">
            <v>WDC</v>
          </cell>
          <cell r="F85" t="str">
            <v>ADUL</v>
          </cell>
        </row>
        <row r="86">
          <cell r="D86" t="str">
            <v>106631628-1</v>
          </cell>
          <cell r="E86" t="str">
            <v>WDC</v>
          </cell>
          <cell r="F86" t="str">
            <v>ADUL</v>
          </cell>
        </row>
        <row r="87">
          <cell r="D87" t="str">
            <v>106673503-1</v>
          </cell>
          <cell r="E87" t="str">
            <v>WDC</v>
          </cell>
          <cell r="F87" t="str">
            <v>ADUL</v>
          </cell>
        </row>
        <row r="88">
          <cell r="D88" t="str">
            <v>106600687-1</v>
          </cell>
          <cell r="E88" t="str">
            <v>WDC</v>
          </cell>
          <cell r="F88" t="str">
            <v>ADUL</v>
          </cell>
        </row>
        <row r="89">
          <cell r="D89" t="str">
            <v>106852470-1</v>
          </cell>
          <cell r="E89" t="str">
            <v>SD2</v>
          </cell>
          <cell r="F89" t="str">
            <v>ADUL</v>
          </cell>
        </row>
        <row r="90">
          <cell r="D90" t="str">
            <v>106482339-1</v>
          </cell>
          <cell r="E90" t="str">
            <v>SD2</v>
          </cell>
          <cell r="F90" t="str">
            <v>ADUL</v>
          </cell>
        </row>
        <row r="91">
          <cell r="D91" t="str">
            <v>106797413-1</v>
          </cell>
          <cell r="E91" t="str">
            <v>SD2</v>
          </cell>
          <cell r="F91" t="str">
            <v>ADUL</v>
          </cell>
        </row>
        <row r="92">
          <cell r="D92" t="str">
            <v>106822987-1</v>
          </cell>
          <cell r="E92" t="str">
            <v>SD2</v>
          </cell>
          <cell r="F92" t="str">
            <v>ADUL</v>
          </cell>
        </row>
        <row r="93">
          <cell r="D93" t="str">
            <v>106705143-1</v>
          </cell>
          <cell r="E93" t="str">
            <v>SD2</v>
          </cell>
          <cell r="F93" t="str">
            <v>ADUL</v>
          </cell>
        </row>
        <row r="94">
          <cell r="D94" t="str">
            <v>106644130-1</v>
          </cell>
          <cell r="E94" t="str">
            <v>SD2</v>
          </cell>
          <cell r="F94" t="str">
            <v>ADUL</v>
          </cell>
        </row>
        <row r="95">
          <cell r="D95" t="str">
            <v>106838999-1</v>
          </cell>
          <cell r="E95" t="str">
            <v>SD3</v>
          </cell>
          <cell r="F95" t="str">
            <v>FUR</v>
          </cell>
        </row>
        <row r="96">
          <cell r="D96" t="str">
            <v>106756575-1</v>
          </cell>
          <cell r="E96" t="str">
            <v>SD2</v>
          </cell>
          <cell r="F96" t="str">
            <v>ADUL</v>
          </cell>
        </row>
        <row r="97">
          <cell r="D97" t="str">
            <v>106764069-1</v>
          </cell>
          <cell r="E97" t="str">
            <v>SD2</v>
          </cell>
          <cell r="F97" t="str">
            <v>ADUL</v>
          </cell>
        </row>
        <row r="98">
          <cell r="D98" t="str">
            <v>107017177-1</v>
          </cell>
          <cell r="E98" t="str">
            <v>SD2</v>
          </cell>
          <cell r="F98" t="str">
            <v>ADUL</v>
          </cell>
        </row>
        <row r="99">
          <cell r="D99" t="str">
            <v>106732611-1</v>
          </cell>
          <cell r="E99" t="str">
            <v>SD2</v>
          </cell>
          <cell r="F99" t="str">
            <v>ADUL</v>
          </cell>
        </row>
        <row r="100">
          <cell r="D100" t="str">
            <v>106508343-1</v>
          </cell>
          <cell r="E100" t="str">
            <v>SD2</v>
          </cell>
          <cell r="F100" t="str">
            <v>ADUL</v>
          </cell>
        </row>
        <row r="101">
          <cell r="D101" t="str">
            <v>106665817-1</v>
          </cell>
          <cell r="E101" t="str">
            <v>SD3</v>
          </cell>
          <cell r="F101" t="str">
            <v>SHET</v>
          </cell>
        </row>
        <row r="102">
          <cell r="D102" t="str">
            <v>106843589-2</v>
          </cell>
          <cell r="E102" t="str">
            <v>SD3</v>
          </cell>
          <cell r="F102" t="str">
            <v>SHET</v>
          </cell>
        </row>
        <row r="103">
          <cell r="D103" t="str">
            <v>106484104-1</v>
          </cell>
          <cell r="E103" t="str">
            <v>SD3</v>
          </cell>
          <cell r="F103" t="str">
            <v>SHET</v>
          </cell>
        </row>
        <row r="104">
          <cell r="D104" t="str">
            <v>106666877-1</v>
          </cell>
          <cell r="E104" t="str">
            <v>SD2</v>
          </cell>
          <cell r="F104" t="str">
            <v>SHET</v>
          </cell>
        </row>
        <row r="105">
          <cell r="D105" t="str">
            <v>106720578-1</v>
          </cell>
          <cell r="E105" t="str">
            <v>SD2</v>
          </cell>
          <cell r="F105" t="str">
            <v>SHET</v>
          </cell>
        </row>
        <row r="106">
          <cell r="D106" t="str">
            <v>106909865-1</v>
          </cell>
          <cell r="E106" t="str">
            <v>SD2</v>
          </cell>
          <cell r="F106" t="str">
            <v>WIN</v>
          </cell>
        </row>
        <row r="107">
          <cell r="D107" t="str">
            <v>106829613-1</v>
          </cell>
          <cell r="E107" t="str">
            <v>SD2</v>
          </cell>
          <cell r="F107" t="str">
            <v>WIN</v>
          </cell>
        </row>
        <row r="108">
          <cell r="D108" t="str">
            <v>106618339-1</v>
          </cell>
          <cell r="E108" t="str">
            <v>SD2</v>
          </cell>
          <cell r="F108" t="str">
            <v>WIN</v>
          </cell>
        </row>
        <row r="109">
          <cell r="D109" t="str">
            <v>106770705-1</v>
          </cell>
          <cell r="E109" t="str">
            <v>SD2</v>
          </cell>
          <cell r="F109" t="str">
            <v>BATH</v>
          </cell>
        </row>
        <row r="110">
          <cell r="D110" t="str">
            <v>106723691-1</v>
          </cell>
          <cell r="E110" t="str">
            <v>SD2</v>
          </cell>
          <cell r="F110" t="str">
            <v>BATH</v>
          </cell>
        </row>
        <row r="111">
          <cell r="D111" t="str">
            <v>107085224-1</v>
          </cell>
          <cell r="E111" t="str">
            <v>SD3</v>
          </cell>
          <cell r="F111" t="str">
            <v>ADUL</v>
          </cell>
        </row>
        <row r="112">
          <cell r="D112" t="str">
            <v>106605217-1</v>
          </cell>
          <cell r="E112" t="str">
            <v>SD2</v>
          </cell>
          <cell r="F112" t="str">
            <v>BATH</v>
          </cell>
        </row>
        <row r="113">
          <cell r="D113" t="str">
            <v>106920697-1</v>
          </cell>
          <cell r="E113" t="str">
            <v>SD2</v>
          </cell>
          <cell r="F113" t="str">
            <v>ADUL</v>
          </cell>
        </row>
        <row r="114">
          <cell r="D114" t="str">
            <v>106857396-1</v>
          </cell>
          <cell r="E114" t="str">
            <v>SD2</v>
          </cell>
          <cell r="F114" t="str">
            <v>BATH</v>
          </cell>
        </row>
        <row r="115">
          <cell r="D115" t="str">
            <v>106813896-1</v>
          </cell>
          <cell r="E115" t="str">
            <v>SD2</v>
          </cell>
          <cell r="F115" t="str">
            <v>BATH</v>
          </cell>
        </row>
        <row r="116">
          <cell r="D116" t="str">
            <v>106909669-1</v>
          </cell>
          <cell r="E116" t="str">
            <v>SD2</v>
          </cell>
          <cell r="F116" t="str">
            <v>BATH</v>
          </cell>
        </row>
        <row r="117">
          <cell r="D117" t="str">
            <v>106538159-1</v>
          </cell>
          <cell r="E117" t="str">
            <v>SD2</v>
          </cell>
          <cell r="F117" t="str">
            <v>BATH</v>
          </cell>
        </row>
        <row r="118">
          <cell r="D118" t="str">
            <v>106508233-1</v>
          </cell>
          <cell r="E118" t="str">
            <v>SD2</v>
          </cell>
          <cell r="F118" t="str">
            <v>BATH</v>
          </cell>
        </row>
        <row r="119">
          <cell r="D119" t="str">
            <v>106791300-1</v>
          </cell>
          <cell r="E119" t="str">
            <v>SD2</v>
          </cell>
          <cell r="F119" t="str">
            <v>BATH</v>
          </cell>
        </row>
        <row r="120">
          <cell r="D120" t="str">
            <v>106788322-1</v>
          </cell>
          <cell r="E120" t="str">
            <v>SD2</v>
          </cell>
          <cell r="F120" t="str">
            <v>BATH</v>
          </cell>
        </row>
        <row r="121">
          <cell r="D121" t="str">
            <v>106773726-1</v>
          </cell>
          <cell r="E121" t="str">
            <v>SD2</v>
          </cell>
          <cell r="F121" t="str">
            <v>BATH</v>
          </cell>
        </row>
        <row r="122">
          <cell r="D122" t="str">
            <v>106912981-1</v>
          </cell>
          <cell r="E122" t="str">
            <v>SD2</v>
          </cell>
          <cell r="F122" t="str">
            <v>BATH</v>
          </cell>
        </row>
        <row r="123">
          <cell r="D123" t="str">
            <v>107089051-1</v>
          </cell>
          <cell r="E123" t="str">
            <v>SD2</v>
          </cell>
          <cell r="F123" t="str">
            <v>BATH</v>
          </cell>
        </row>
        <row r="124">
          <cell r="D124" t="str">
            <v>106496867-1</v>
          </cell>
          <cell r="E124" t="str">
            <v>SD2</v>
          </cell>
          <cell r="F124" t="str">
            <v>BATH</v>
          </cell>
        </row>
        <row r="125">
          <cell r="D125" t="str">
            <v>106810546-1</v>
          </cell>
          <cell r="E125" t="str">
            <v>SD2</v>
          </cell>
          <cell r="F125" t="str">
            <v>BATH</v>
          </cell>
        </row>
        <row r="126">
          <cell r="D126" t="str">
            <v>106912256-1</v>
          </cell>
          <cell r="E126" t="str">
            <v>SD2</v>
          </cell>
          <cell r="F126" t="str">
            <v>BATH</v>
          </cell>
        </row>
        <row r="127">
          <cell r="D127" t="str">
            <v>106650692-1</v>
          </cell>
          <cell r="E127" t="str">
            <v>SD2</v>
          </cell>
          <cell r="F127" t="str">
            <v>BATH</v>
          </cell>
        </row>
        <row r="128">
          <cell r="D128" t="str">
            <v>106714789-1</v>
          </cell>
          <cell r="E128" t="str">
            <v>SD2</v>
          </cell>
          <cell r="F128" t="str">
            <v>BATH</v>
          </cell>
        </row>
        <row r="129">
          <cell r="D129" t="str">
            <v>106466855-1</v>
          </cell>
          <cell r="E129" t="str">
            <v>WDC</v>
          </cell>
          <cell r="F129" t="str">
            <v>BATH</v>
          </cell>
        </row>
        <row r="130">
          <cell r="D130" t="str">
            <v>106638393-1</v>
          </cell>
          <cell r="E130" t="str">
            <v>SD3</v>
          </cell>
          <cell r="F130" t="str">
            <v>BATH</v>
          </cell>
        </row>
        <row r="131">
          <cell r="D131" t="str">
            <v>106756008-1</v>
          </cell>
          <cell r="E131" t="str">
            <v>SD2</v>
          </cell>
          <cell r="F131" t="str">
            <v>BATH</v>
          </cell>
        </row>
        <row r="132">
          <cell r="D132" t="str">
            <v>106653793-1</v>
          </cell>
          <cell r="E132" t="str">
            <v>SD2</v>
          </cell>
          <cell r="F132" t="str">
            <v>BATH</v>
          </cell>
        </row>
        <row r="133">
          <cell r="D133" t="str">
            <v>106597403-1</v>
          </cell>
          <cell r="E133" t="str">
            <v>SD2</v>
          </cell>
          <cell r="F133" t="str">
            <v>BATH</v>
          </cell>
        </row>
        <row r="134">
          <cell r="D134" t="str">
            <v>106769324-1</v>
          </cell>
          <cell r="E134" t="str">
            <v>SD2</v>
          </cell>
          <cell r="F134" t="str">
            <v>BATH</v>
          </cell>
        </row>
        <row r="135">
          <cell r="D135" t="str">
            <v>106468709-1</v>
          </cell>
          <cell r="E135" t="str">
            <v>WDC</v>
          </cell>
          <cell r="F135" t="str">
            <v>ART</v>
          </cell>
        </row>
        <row r="136">
          <cell r="D136" t="str">
            <v>106819927-1</v>
          </cell>
          <cell r="E136" t="str">
            <v>SD2</v>
          </cell>
          <cell r="F136" t="str">
            <v>ADUL</v>
          </cell>
        </row>
        <row r="137">
          <cell r="D137" t="str">
            <v>106828604-1</v>
          </cell>
          <cell r="E137" t="str">
            <v>SD3</v>
          </cell>
          <cell r="F137" t="str">
            <v>ADUL</v>
          </cell>
        </row>
        <row r="138">
          <cell r="D138" t="str">
            <v>106720790-1</v>
          </cell>
          <cell r="E138" t="str">
            <v>SD2</v>
          </cell>
          <cell r="F138" t="str">
            <v>ADUL</v>
          </cell>
        </row>
        <row r="139">
          <cell r="D139" t="str">
            <v>106760144-1</v>
          </cell>
          <cell r="E139" t="str">
            <v>SD2</v>
          </cell>
          <cell r="F139" t="str">
            <v>ADUL</v>
          </cell>
        </row>
        <row r="140">
          <cell r="D140" t="str">
            <v>106839554-1</v>
          </cell>
          <cell r="E140" t="str">
            <v>WDC</v>
          </cell>
          <cell r="F140" t="str">
            <v>BLK</v>
          </cell>
        </row>
        <row r="141">
          <cell r="D141" t="str">
            <v>106714980-1</v>
          </cell>
          <cell r="E141" t="str">
            <v>SD2</v>
          </cell>
          <cell r="F141" t="str">
            <v>SHET</v>
          </cell>
        </row>
        <row r="142">
          <cell r="D142" t="str">
            <v>106407664-1</v>
          </cell>
          <cell r="E142" t="str">
            <v>SD2</v>
          </cell>
          <cell r="F142" t="str">
            <v>BATH</v>
          </cell>
        </row>
        <row r="143">
          <cell r="D143" t="str">
            <v>107083608-1</v>
          </cell>
          <cell r="E143" t="str">
            <v>SD2</v>
          </cell>
          <cell r="F143" t="str">
            <v>BATH</v>
          </cell>
        </row>
        <row r="144">
          <cell r="D144" t="str">
            <v>107054016-1</v>
          </cell>
          <cell r="E144" t="str">
            <v>SD2</v>
          </cell>
          <cell r="F144" t="str">
            <v>BATH</v>
          </cell>
        </row>
        <row r="145">
          <cell r="D145" t="str">
            <v>106856688-1</v>
          </cell>
          <cell r="E145" t="str">
            <v>SD2</v>
          </cell>
          <cell r="F145" t="str">
            <v>ADUL</v>
          </cell>
        </row>
        <row r="146">
          <cell r="D146" t="str">
            <v>106502215-1</v>
          </cell>
          <cell r="E146" t="str">
            <v>SD2</v>
          </cell>
          <cell r="F146" t="str">
            <v>ADUL</v>
          </cell>
        </row>
        <row r="147">
          <cell r="D147" t="str">
            <v>106462121-1</v>
          </cell>
          <cell r="E147" t="str">
            <v>SD2</v>
          </cell>
          <cell r="F147" t="str">
            <v>ADUL</v>
          </cell>
        </row>
        <row r="148">
          <cell r="D148" t="str">
            <v>106118478-1</v>
          </cell>
          <cell r="E148" t="str">
            <v>SD2</v>
          </cell>
          <cell r="F148" t="str">
            <v>ADUL</v>
          </cell>
        </row>
        <row r="149">
          <cell r="D149" t="str">
            <v>106943073-1</v>
          </cell>
          <cell r="E149" t="str">
            <v>SD2</v>
          </cell>
          <cell r="F149" t="str">
            <v>ADUL</v>
          </cell>
        </row>
        <row r="150">
          <cell r="D150" t="str">
            <v>106481068-1</v>
          </cell>
          <cell r="E150" t="str">
            <v>SD2</v>
          </cell>
          <cell r="F150" t="str">
            <v>ADUL</v>
          </cell>
        </row>
        <row r="151">
          <cell r="D151" t="str">
            <v>106583402-1</v>
          </cell>
          <cell r="E151" t="str">
            <v>SD2</v>
          </cell>
          <cell r="F151" t="str">
            <v>ADUL</v>
          </cell>
        </row>
        <row r="152">
          <cell r="D152" t="str">
            <v>106701400-1</v>
          </cell>
          <cell r="E152" t="str">
            <v>SD2</v>
          </cell>
          <cell r="F152" t="str">
            <v>ADUL</v>
          </cell>
        </row>
        <row r="153">
          <cell r="D153" t="str">
            <v>106766827-1</v>
          </cell>
          <cell r="E153" t="str">
            <v>SD2</v>
          </cell>
          <cell r="F153" t="str">
            <v>ADUL</v>
          </cell>
        </row>
        <row r="154">
          <cell r="D154" t="str">
            <v>106735486-1</v>
          </cell>
          <cell r="E154" t="str">
            <v>SD2</v>
          </cell>
          <cell r="F154" t="str">
            <v>ADUL</v>
          </cell>
        </row>
        <row r="155">
          <cell r="D155" t="str">
            <v>106774341-1</v>
          </cell>
          <cell r="E155" t="str">
            <v>SD2</v>
          </cell>
          <cell r="F155" t="str">
            <v>ADUL</v>
          </cell>
        </row>
        <row r="156">
          <cell r="D156" t="str">
            <v>106682497-1</v>
          </cell>
          <cell r="E156" t="str">
            <v>SD2</v>
          </cell>
          <cell r="F156" t="str">
            <v>ADUL</v>
          </cell>
        </row>
        <row r="157">
          <cell r="D157" t="str">
            <v>106460483-1</v>
          </cell>
          <cell r="E157" t="str">
            <v>SD2</v>
          </cell>
          <cell r="F157" t="str">
            <v>ADUL</v>
          </cell>
        </row>
        <row r="158">
          <cell r="D158" t="str">
            <v>106526725-1</v>
          </cell>
          <cell r="E158" t="str">
            <v>SD2</v>
          </cell>
          <cell r="F158" t="str">
            <v>ADUL</v>
          </cell>
        </row>
        <row r="159">
          <cell r="D159" t="str">
            <v>106751564-1</v>
          </cell>
          <cell r="E159" t="str">
            <v>SD2</v>
          </cell>
          <cell r="F159" t="str">
            <v>BATH</v>
          </cell>
        </row>
        <row r="160">
          <cell r="D160" t="str">
            <v>106736471-1</v>
          </cell>
          <cell r="E160" t="str">
            <v>SD2</v>
          </cell>
          <cell r="F160" t="str">
            <v>BATH</v>
          </cell>
        </row>
        <row r="161">
          <cell r="D161" t="str">
            <v>106829746-1</v>
          </cell>
          <cell r="E161" t="str">
            <v>WDC</v>
          </cell>
          <cell r="F161" t="str">
            <v>BATH</v>
          </cell>
        </row>
        <row r="162">
          <cell r="D162" t="str">
            <v>106865334-1</v>
          </cell>
          <cell r="E162" t="str">
            <v>SD2</v>
          </cell>
          <cell r="F162" t="str">
            <v>BATH</v>
          </cell>
        </row>
        <row r="163">
          <cell r="D163" t="str">
            <v>106994070-1</v>
          </cell>
          <cell r="E163" t="str">
            <v>SD2</v>
          </cell>
          <cell r="F163" t="str">
            <v>BATH</v>
          </cell>
        </row>
        <row r="164">
          <cell r="D164" t="str">
            <v>106730731-2</v>
          </cell>
          <cell r="E164" t="str">
            <v>SD2</v>
          </cell>
          <cell r="F164" t="str">
            <v>BATH</v>
          </cell>
        </row>
        <row r="165">
          <cell r="D165" t="str">
            <v>107073608-1</v>
          </cell>
          <cell r="E165" t="str">
            <v>SD2</v>
          </cell>
          <cell r="F165" t="str">
            <v>BATH</v>
          </cell>
        </row>
        <row r="166">
          <cell r="D166" t="str">
            <v>106829922-1</v>
          </cell>
          <cell r="E166" t="str">
            <v>WDC</v>
          </cell>
          <cell r="F166" t="str">
            <v>BATH</v>
          </cell>
        </row>
        <row r="167">
          <cell r="D167" t="str">
            <v>106990220-1</v>
          </cell>
          <cell r="E167" t="str">
            <v>WDC</v>
          </cell>
          <cell r="F167" t="str">
            <v>BATH</v>
          </cell>
        </row>
        <row r="168">
          <cell r="D168" t="str">
            <v>106829328-1</v>
          </cell>
          <cell r="E168" t="str">
            <v>WDC</v>
          </cell>
          <cell r="F168" t="str">
            <v>BATH</v>
          </cell>
        </row>
        <row r="169">
          <cell r="D169" t="str">
            <v>106803999-1</v>
          </cell>
          <cell r="E169" t="str">
            <v>SD2</v>
          </cell>
          <cell r="F169" t="str">
            <v>BATH</v>
          </cell>
        </row>
        <row r="170">
          <cell r="D170" t="str">
            <v>106686344-2</v>
          </cell>
          <cell r="E170" t="str">
            <v>SD2</v>
          </cell>
          <cell r="F170" t="str">
            <v>BATH</v>
          </cell>
        </row>
        <row r="171">
          <cell r="D171" t="str">
            <v>106803999-1</v>
          </cell>
          <cell r="E171" t="str">
            <v>SD2</v>
          </cell>
          <cell r="F171" t="str">
            <v>BATH</v>
          </cell>
        </row>
        <row r="172">
          <cell r="D172" t="str">
            <v>106779164-1</v>
          </cell>
          <cell r="E172" t="str">
            <v>SD3</v>
          </cell>
          <cell r="F172" t="str">
            <v>TOWL</v>
          </cell>
        </row>
        <row r="173">
          <cell r="D173" t="str">
            <v>106797773-1</v>
          </cell>
          <cell r="E173" t="str">
            <v>SD3</v>
          </cell>
          <cell r="F173" t="str">
            <v>TOWL</v>
          </cell>
        </row>
        <row r="174">
          <cell r="D174" t="str">
            <v>106318317-1</v>
          </cell>
          <cell r="E174" t="str">
            <v>SD3</v>
          </cell>
          <cell r="F174" t="str">
            <v>SHET</v>
          </cell>
        </row>
        <row r="175">
          <cell r="D175" t="str">
            <v>106682005-1</v>
          </cell>
          <cell r="E175" t="str">
            <v>SD3</v>
          </cell>
          <cell r="F175" t="str">
            <v>SHET</v>
          </cell>
        </row>
        <row r="176">
          <cell r="D176" t="str">
            <v>106856667-1</v>
          </cell>
          <cell r="E176" t="str">
            <v>SD3</v>
          </cell>
          <cell r="F176" t="str">
            <v>SHET</v>
          </cell>
        </row>
        <row r="177">
          <cell r="D177" t="str">
            <v>105619554-1</v>
          </cell>
          <cell r="E177" t="str">
            <v>SD2</v>
          </cell>
          <cell r="F177" t="str">
            <v>BLK</v>
          </cell>
        </row>
        <row r="178">
          <cell r="D178" t="str">
            <v>106993000-1</v>
          </cell>
          <cell r="E178" t="str">
            <v>SD3</v>
          </cell>
          <cell r="F178" t="str">
            <v>SHET</v>
          </cell>
        </row>
        <row r="179">
          <cell r="D179" t="str">
            <v>106876250-1</v>
          </cell>
          <cell r="E179" t="str">
            <v>SD2</v>
          </cell>
          <cell r="F179" t="str">
            <v>BASI</v>
          </cell>
        </row>
        <row r="180">
          <cell r="D180" t="str">
            <v>106565599-1</v>
          </cell>
          <cell r="E180" t="str">
            <v>SD3</v>
          </cell>
          <cell r="F180" t="str">
            <v>BLK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6.990906018516" createdVersion="4" refreshedVersion="4" minRefreshableVersion="3" recordCount="85">
  <cacheSource type="worksheet">
    <worksheetSource ref="A1:S86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4-12-15T00:00:00" maxDate="2025-01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42945912" maxValue="448004115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4-12-03T00:00:00" maxDate="2025-02-25T00:00:00"/>
    </cacheField>
    <cacheField name="Quantity" numFmtId="0">
      <sharedItems containsNonDate="0" containsString="0" containsBlank="1"/>
    </cacheField>
    <cacheField name="Unit Price" numFmtId="0">
      <sharedItems containsNonDate="0" containsString="0" containsBlank="1"/>
    </cacheField>
    <cacheField name="Total" numFmtId="8">
      <sharedItems containsSemiMixedTypes="0" containsString="0" containsNumber="1" minValue="-8.5399999999999991" maxValue="-1.53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WIN"/>
        <s v="BATH"/>
        <s v="YOUT"/>
        <s v="SHET"/>
        <s v="BASI"/>
        <s v="BLK"/>
      </sharedItems>
    </cacheField>
    <cacheField name="Check #" numFmtId="0">
      <sharedItems containsSemiMixedTypes="0" containsString="0" containsNumber="1" containsInteger="1" minValue="371449" maxValue="371449"/>
    </cacheField>
    <cacheField name="Check Date" numFmtId="14">
      <sharedItems containsSemiMixedTypes="0" containsNonDate="0" containsDate="1" containsString="0" minDate="2025-02-04T00:00:00" maxDate="2025-02-05T00:00:00"/>
    </cacheField>
    <cacheField name="AR#" numFmtId="0">
      <sharedItems containsSemiMixedTypes="0" containsString="0" containsNumber="1" containsInteger="1" minValue="235636" maxValue="235636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s v="Adjustments"/>
    <d v="2024-12-22T00:00:00"/>
    <s v="40804241-000-005"/>
    <s v="Expected 12lbs, 17x13x12; Billed  15lbs, 17x13x13; Trkg Num: 1Z59A1W10303342851 | 447226825"/>
    <n v="447226825"/>
    <s v="106819927-1"/>
    <s v="S72698665"/>
    <s v="MPE10-1039"/>
    <d v="2024-12-07T00:00:00"/>
    <m/>
    <m/>
    <n v="-1.53"/>
    <s v="FREIGHT"/>
    <s v="SD2"/>
    <x v="0"/>
    <n v="371449"/>
    <d v="2025-02-04T00:00:00"/>
    <n v="235636"/>
    <s v="FEB'25"/>
  </r>
  <r>
    <s v="Adjustments"/>
    <d v="2024-12-15T00:00:00"/>
    <s v="37785287-000-001"/>
    <s v="Expected 13lbs, 19x14x14; Billed  17lbs, 24x19x13; Trkg Num: 1Z59A1W10331598050 | 446872811"/>
    <n v="446872811"/>
    <s v="106705143-1"/>
    <s v="S72741084"/>
    <s v="MP10-7383"/>
    <d v="2024-12-03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7785287-000-001"/>
    <s v="Expected 13lbs, 19x14x14; Billed  17lbs, 24x19x14; Trkg Num: 1Z59A1W10337202475 | 446724901"/>
    <n v="446724901"/>
    <s v="106644130-1"/>
    <s v="S72572247"/>
    <s v="MP10-7383"/>
    <d v="2024-12-04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6576895-000-000"/>
    <s v="Expected 13lbs, 20x13x13; Billed  16lbs, 22x19x13; Trkg Num: 1Z59A1W10339938749 | 446656376"/>
    <n v="446656376"/>
    <s v="106613270-1"/>
    <s v="S72551396"/>
    <s v="5DS10-0051"/>
    <d v="2024-12-05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3195402-000-008"/>
    <s v="Expected 14lbs, 19x15x12; Billed  17lbs, 25x21x11; Trkg Num: 1Z59A1W10339356065 | 447164308"/>
    <n v="447164308"/>
    <s v="106797413-1"/>
    <s v="S72684786"/>
    <s v="MP10-7129"/>
    <d v="2024-12-06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4605962-000-025"/>
    <s v="Expected 15lbs, 19x14x14; Billed  18lbs, 24x20x13; Trkg Num: 1Z59A1W10313730930 | 446861234"/>
    <n v="446861234"/>
    <s v="106699077-1"/>
    <s v="S72615574"/>
    <s v="MP10-2264"/>
    <d v="2024-12-07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4605962-000-025"/>
    <s v="Expected 15lbs, 19x14x14; Billed  18lbs, 24x20x13; Trkg Num: 1Z59A1W10322250647 | 446714139"/>
    <n v="446714139"/>
    <s v="106638391-1"/>
    <s v="S72568701"/>
    <s v="MP10-2264"/>
    <d v="2024-12-08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4607140-000-000"/>
    <s v="Expected 15lbs, 19x15x12; Billed  18lbs, 25x21x12; Trkg Num: 1Z59A1W10317617145 | 446819286"/>
    <n v="446819286"/>
    <s v="106685791-1"/>
    <s v="S72604761"/>
    <s v="MP10-283"/>
    <d v="2024-12-09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3195402-000-007"/>
    <s v="Expected 15lbs, 19x15x13; Billed  18lbs, 25x21x12; Trkg Num: 1Z59A1W10306382099 | 447232827"/>
    <n v="447232827"/>
    <s v="106822987-1"/>
    <s v="S72701041"/>
    <s v="MP10-7130"/>
    <d v="2024-12-10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3195402-000-005"/>
    <s v="Expected 15lbs, 19x15x13; Billed  29lbs, 25x21x19; Trkg Num: 1Z59A1W10334189371 | 446319739"/>
    <n v="446319739"/>
    <s v="106482339-1"/>
    <s v="S72446699"/>
    <s v="MP10-7086"/>
    <d v="2024-12-11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6361243-000-001"/>
    <s v="Expected 16lbs, 19x14x13; Billed  20lbs, 24x19x15; Trkg Num: 1Z59A1W10309474029 | 447320117"/>
    <n v="447320117"/>
    <s v="106852470-1"/>
    <s v="S72726481"/>
    <s v="MP10-5671"/>
    <d v="2024-12-12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2281011-000-006"/>
    <s v="Expected 1lbs, 13x10x2; Billed  17lbs, 14x10x0; Trkg Num: 1Z59A1W1YW17406973 | 446670785"/>
    <n v="446670785"/>
    <s v="106618339-1"/>
    <s v="S72555748"/>
    <s v="MP40-8219"/>
    <d v="2024-12-13T00:00:00"/>
    <m/>
    <m/>
    <n v="-8.5399999999999991"/>
    <s v="FREIGHT"/>
    <s v="SD2"/>
    <x v="1"/>
    <n v="371449"/>
    <d v="2025-02-04T00:00:00"/>
    <n v="235636"/>
    <s v="FEB'25"/>
  </r>
  <r>
    <s v="Adjustments"/>
    <d v="2024-12-15T00:00:00"/>
    <s v="36675837-000-002"/>
    <s v="Expected 25lbs; Billed 28lbs; Trkg Num: 1Z59A1W10301358008 | 446276942"/>
    <n v="446276942"/>
    <s v="106462121-1"/>
    <s v="S72434466"/>
    <s v="MPS10-497"/>
    <d v="2024-12-14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03359003 | 446324239"/>
    <n v="446324239"/>
    <s v="106481068-1"/>
    <s v="S72446252"/>
    <s v="MPS10-497"/>
    <d v="2024-12-15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03360984 | 446370752"/>
    <n v="446370752"/>
    <s v="106502215-1"/>
    <s v="S72461300"/>
    <s v="MPS10-497"/>
    <d v="2024-12-16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04593810 | 446433420"/>
    <n v="446433420"/>
    <s v="106526725-1"/>
    <s v="S72481135"/>
    <s v="MPS10-497"/>
    <d v="2024-12-17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36675837-000-002"/>
    <s v="Expected 25lbs; Billed 28lbs; Trkg Num: 1Z59A1W10306219211 | 447100136"/>
    <n v="447100136"/>
    <s v="106774341-1"/>
    <s v="S72671840"/>
    <s v="MPS10-497"/>
    <d v="2024-12-18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06532604 | 444884266"/>
    <n v="444884266"/>
    <s v="106118478-1"/>
    <s v="S72238349"/>
    <s v="MPS10-497"/>
    <d v="2024-12-19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36675837-000-002"/>
    <s v="Expected 25lbs; Billed 28lbs; Trkg Num: 1Z59A1W10308751552 | 447583725"/>
    <n v="447583725"/>
    <s v="106943073-1"/>
    <s v="S72791348"/>
    <s v="MPS10-497"/>
    <d v="2024-12-20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14008077 | 446809146"/>
    <n v="446809146"/>
    <s v="106682497-1"/>
    <s v="S72602614"/>
    <s v="MPS10-497"/>
    <d v="2024-12-21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20402174 | 446808229"/>
    <n v="446808229"/>
    <s v="106701400-1"/>
    <s v="S72617293"/>
    <s v="MPS10-497"/>
    <d v="2024-12-22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23443679 | 447076564"/>
    <n v="447076564"/>
    <s v="106766827-1"/>
    <s v="S72665677"/>
    <s v="MPS10-497"/>
    <d v="2024-12-23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30534754 | 447330616"/>
    <n v="447330616"/>
    <s v="106856688-1"/>
    <s v="S72731472"/>
    <s v="MPS10-497"/>
    <d v="2024-12-24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35099378 | 446574281"/>
    <n v="446574281"/>
    <s v="106583402-1"/>
    <s v="S72527475"/>
    <s v="MPS10-497"/>
    <d v="2024-12-25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37138205 | 446268927"/>
    <n v="446268927"/>
    <s v="106460483-1"/>
    <s v="S72434425"/>
    <s v="MPS10-497"/>
    <d v="2024-12-26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6675837-000-002"/>
    <s v="Expected 25lbs; Billed 28lbs; Trkg Num: 1Z59A1W10339466580 | 446969239"/>
    <n v="446969239"/>
    <s v="106735486-1"/>
    <s v="S72643002"/>
    <s v="MPS10-497"/>
    <d v="2024-12-27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3965598-000-000"/>
    <s v="Expected 2lbs, 12x10x2; Billed  5lbs, 19x15x6; Trkg Num: 1Z59A1W10310517453 | 446461780"/>
    <n v="446461780"/>
    <s v="106538159-1"/>
    <s v="S72488667"/>
    <s v="MP70-4800"/>
    <d v="2024-12-28T00:00:00"/>
    <m/>
    <m/>
    <n v="-8.5399999999999991"/>
    <s v="FREIGHT"/>
    <s v="SD2"/>
    <x v="2"/>
    <n v="371449"/>
    <d v="2025-02-04T00:00:00"/>
    <n v="235636"/>
    <s v="FEB'25"/>
  </r>
  <r>
    <s v="Adjustments"/>
    <d v="2024-12-31T00:00:00"/>
    <s v="19615191-000-003"/>
    <s v="Expected 2lbs, 12x10x2; Billed  5lbs, 19x15x6; Trkg Num: 1Z59A1W10315654546 | 447988743"/>
    <n v="447988743"/>
    <s v="107089051-1"/>
    <s v="S72916179"/>
    <s v="MP70-7471"/>
    <d v="2024-12-29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4332655-000-001"/>
    <s v="Expected 2lbs, 12x10x2; Billed  5lbs, 19x15x6; Trkg Num: 1Z59A1W10325026670 | 447491942"/>
    <n v="447491942"/>
    <s v="106912256-1"/>
    <s v="S72768120"/>
    <s v="MP70-7842"/>
    <d v="2024-12-30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23965598-000-000"/>
    <s v="Expected 2lbs, 12x10x2; Billed  5lbs, 19x15x6; Trkg Num: 1Z59A1W10327482058 | 447483318"/>
    <n v="447483318"/>
    <s v="106909669-1"/>
    <s v="S72766517"/>
    <s v="MP70-4800"/>
    <d v="2024-12-31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34332655-000-000"/>
    <s v="Expected 2lbs, 12x10x2; Billed  5lbs, 19x15x6; Trkg Num: 1Z59A1W10331263107 | 447497635"/>
    <n v="447497635"/>
    <s v="106912981-1"/>
    <s v="S72769651"/>
    <s v="MP70-6717"/>
    <d v="2025-01-01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615290-000-000"/>
    <s v="Expected 2lbs, 12x11x2; Billed  5lbs, 19x15x6; Trkg Num: 1Z59A1W10308721558 | 446628475"/>
    <n v="446628475"/>
    <s v="106605217-1"/>
    <s v="S72544680"/>
    <s v="MP70-3651"/>
    <d v="2025-01-02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670153-000-002"/>
    <s v="Expected 2lbs, 12x11x9; Billed  17lbs, 24x19x6; Trkg Num: 1Z59A1W1YW01863428 | 446898807"/>
    <n v="446898807"/>
    <s v="106714789-1"/>
    <s v="S72627501"/>
    <s v="MP70-8302"/>
    <d v="2025-01-03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4348532-000-000"/>
    <s v="Expected 2lbs, 13x11x2; Billed  17lbs, 13x12x2; Trkg Num: 1Z59A1W1YW29600632 | 447070182"/>
    <n v="447070182"/>
    <s v="106770705-1"/>
    <s v="S72668376"/>
    <s v="MP70-246"/>
    <d v="2025-01-04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670280-000-011"/>
    <s v="Expected 3lbs, 17x12x6; Billed  17lbs, 16x15x3; Trkg Num: 1Z59A1W1YW15051869 | 446610382"/>
    <n v="446610382"/>
    <s v="106597403-1"/>
    <s v="S72539855"/>
    <s v="MP72-6207"/>
    <d v="2025-01-05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42786795-000-010"/>
    <s v="Expected 3lbs, 17x13x7; Billed  8lbs, 16x12x7; Trkg Num: 1Z59A1W1YW30140752 | 446800962"/>
    <n v="446800962"/>
    <s v="106678276-1"/>
    <s v="S72600815"/>
    <s v="OSD0112000826663"/>
    <d v="2025-01-06T00:00:00"/>
    <m/>
    <m/>
    <n v="-8.5399999999999991"/>
    <s v="FREIGHT"/>
    <s v="SD2"/>
    <x v="0"/>
    <n v="371449"/>
    <d v="2025-02-04T00:00:00"/>
    <n v="235636"/>
    <s v="FEB'25"/>
  </r>
  <r>
    <s v="Adjustments"/>
    <d v="2024-12-31T00:00:00"/>
    <s v="19399395-000-007"/>
    <s v="Expected 3lbs, 21x13x4; Billed  17lbs, 24x19x6; Trkg Num: 1Z59A1W1YW26770464 | 447730519"/>
    <n v="447730519"/>
    <s v="106994070-1"/>
    <s v="S72831125"/>
    <s v="MPS72-169"/>
    <d v="2025-01-07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399395-000-000"/>
    <s v="Expected 3lbs, 21x17x2; Billed  17lbs, 19x17x2; Trkg Num: 1Z59A1W1YW01378597 | 447031010"/>
    <n v="447031010"/>
    <s v="106751564-1"/>
    <s v="S72657662"/>
    <s v="MPS72-162"/>
    <d v="2025-01-08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399395-000-008"/>
    <s v="Expected 3lbs, 21x17x2; Billed  17lbs, 20x16x2; Trkg Num: 1Z59A1W1YW36346716 | 446955687"/>
    <n v="446955687"/>
    <s v="106730731-2"/>
    <s v="S72640066"/>
    <s v="MPS72-170"/>
    <d v="2025-01-09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399395-000-000"/>
    <s v="Expected 3lbs, 21x17x2; Billed  17lbs, 23x18x3; Trkg Num: 1Z59A1W1YW02589385 | 446972808"/>
    <n v="446972808"/>
    <s v="106736471-1"/>
    <s v="S72644341"/>
    <s v="MPS72-162"/>
    <d v="2025-01-10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19399395-000-026"/>
    <s v="Expected 3lbs, 21x17x2; Billed  17lbs, 24x19x6; Trkg Num: 1Z59A1W1YW34785031 | 447185663"/>
    <n v="447185663"/>
    <s v="106803999-1"/>
    <s v="S72689109"/>
    <s v="MPS72-478"/>
    <d v="2025-01-11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19399395-000-008"/>
    <s v="Expected 3lbs, 21x17x4; Billed  17lbs, 24x19x6; Trkg Num: 1Z59A1W1YW13563953 | 447972566"/>
    <n v="447972566"/>
    <s v="107073608-1"/>
    <s v="S72914366"/>
    <s v="MPS72-170"/>
    <d v="2025-01-12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43642763-000-001"/>
    <s v="Expected 3lbs; Billed 12lbs; Trkg Num: 1Z59A1W1YW23418332 | 446389133"/>
    <n v="446389133"/>
    <s v="106508343-1"/>
    <s v="S72464345"/>
    <s v="MP12-8373"/>
    <d v="2025-01-13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40850749-000-013"/>
    <s v="Expected 4lbs, 12x10x4; Billed  12lbs, 19x10x10; Trkg Num: 1Z59A1W1YW02523454 | 446679536"/>
    <n v="446679536"/>
    <s v="106622504-1"/>
    <s v="S72558728"/>
    <s v="ID12-2378"/>
    <d v="2025-01-14T00:00:00"/>
    <m/>
    <m/>
    <n v="-8.5399999999999991"/>
    <s v="FREIGHT"/>
    <s v="SD2"/>
    <x v="3"/>
    <n v="371449"/>
    <d v="2025-02-04T00:00:00"/>
    <n v="235636"/>
    <s v="FEB'25"/>
  </r>
  <r>
    <s v="Adjustments"/>
    <d v="2024-12-15T00:00:00"/>
    <s v="33908184-000-008"/>
    <s v="Expected 5lbs, 20x14x6; Billed  13lbs, 20x13x8; Trkg Num: 1Z59A1W1YW36086739 | 446623453"/>
    <n v="446623453"/>
    <s v="106602736-1"/>
    <s v="S72542668"/>
    <s v="ID12-1907"/>
    <d v="2025-01-15T00:00:00"/>
    <m/>
    <m/>
    <n v="-8.5399999999999991"/>
    <s v="FREIGHT"/>
    <s v="SD2"/>
    <x v="3"/>
    <n v="371449"/>
    <d v="2025-02-04T00:00:00"/>
    <n v="235636"/>
    <s v="FEB'25"/>
  </r>
  <r>
    <s v="Adjustments"/>
    <d v="2024-12-15T00:00:00"/>
    <s v="19670280-000-004"/>
    <s v="Expected 5lbs, 21x13x6; Billed  17lbs, 14x3x0; Trkg Num: 1Z59A1W1YW37799495 | 447047331"/>
    <n v="447047331"/>
    <s v="106756008-1"/>
    <s v="S72659988"/>
    <s v="MP72-3612"/>
    <d v="2025-01-16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670280-000-013"/>
    <s v="Expected 5lbs, 21x13x6; Billed  17lbs, 24x19x6; Trkg Num: 1Z59A1W1YW23930591 | 447082808"/>
    <n v="447082808"/>
    <s v="106769324-1"/>
    <s v="S72667304"/>
    <s v="MP72-7333"/>
    <d v="2025-01-17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19399395-000-001"/>
    <s v="Expected 5lbs, 25x21x2; Billed  17lbs, 24x19x6; Trkg Num: 1Z59A1W1YW22077275 | 447363527"/>
    <n v="447363527"/>
    <s v="106865334-1"/>
    <s v="S72741323"/>
    <s v="MPS72-163"/>
    <d v="2025-01-18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3558069-000-000"/>
    <s v="Expected 6lbs, 12x11x9; Billed  11lbs, 18x16x6; Trkg Num: 1Z59A1W1YW30170729 | 447068804"/>
    <n v="447068804"/>
    <s v="106764069-1"/>
    <s v="S72663899"/>
    <s v="MP12-6394"/>
    <d v="2025-01-19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33558069-000-000"/>
    <s v="Expected 6lbs, 12x11x9; Billed  11lbs, 18x16x6; Trkg Num: 1Z59A1W1YW38423487 | 447795303"/>
    <n v="447795303"/>
    <s v="107017177-1"/>
    <s v="S72851573"/>
    <s v="MP12-6394"/>
    <d v="2025-01-20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5389857-000-041"/>
    <s v="Expected 6lbs, 13x11x5; Billed  11lbs, 12x10x6; Trkg Num: 1Z59A1W10300582884 | 446929918"/>
    <n v="446929918"/>
    <s v="106720578-1"/>
    <s v="S72633507"/>
    <s v="MP20-8004"/>
    <d v="2025-01-21T00:00:00"/>
    <m/>
    <m/>
    <n v="-8.5399999999999991"/>
    <s v="FREIGHT"/>
    <s v="SD2"/>
    <x v="4"/>
    <n v="371449"/>
    <d v="2025-02-04T00:00:00"/>
    <n v="235636"/>
    <s v="FEB'25"/>
  </r>
  <r>
    <s v="Adjustments"/>
    <d v="2024-12-15T00:00:00"/>
    <s v="15389857-000-037"/>
    <s v="Expected 6lbs, 13x11x5; Billed  11lbs, 12x10x6; Trkg Num: 1Z59A1W1YW01856561 | 446775302"/>
    <n v="446775302"/>
    <s v="106666877-1"/>
    <s v="S72591208"/>
    <s v="MP20-7996"/>
    <d v="2025-01-22T00:00:00"/>
    <m/>
    <m/>
    <n v="-8.5399999999999991"/>
    <s v="FREIGHT"/>
    <s v="SD2"/>
    <x v="4"/>
    <n v="371449"/>
    <d v="2025-02-04T00:00:00"/>
    <n v="235636"/>
    <s v="FEB'25"/>
  </r>
  <r>
    <s v="Adjustments"/>
    <d v="2024-12-15T00:00:00"/>
    <s v="17639207-000-001"/>
    <s v="Expected 7lbs, 17x9x9; Billed  11lbs, 18x16x6; Trkg Num: 1Z59A1W1YW08180902 | 446876950"/>
    <n v="446876950"/>
    <s v="106706979-1"/>
    <s v="S72621279"/>
    <s v="BASI51-0324"/>
    <d v="2025-01-23T00:00:00"/>
    <m/>
    <m/>
    <n v="-8.5399999999999991"/>
    <s v="FREIGHT"/>
    <s v="SD2"/>
    <x v="5"/>
    <n v="371449"/>
    <d v="2025-02-04T00:00:00"/>
    <n v="235636"/>
    <s v="FEB'25"/>
  </r>
  <r>
    <s v="Adjustments"/>
    <d v="2024-12-15T00:00:00"/>
    <s v="33558069-000-001"/>
    <s v="Expected 8lbs, 12x11x10; Billed  13lbs, 18x16x7; Trkg Num: 1Z59A1W1YW12615818 | 446961343"/>
    <n v="446961343"/>
    <s v="106732611-1"/>
    <s v="S72640825"/>
    <s v="MP12-6395"/>
    <d v="2025-01-24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43139341-000-001"/>
    <s v="Expected 8lbs, 18x9x9; Billed  11lbs, 18x10x10; Trkg Num: 1Z59A1W1YW07828376 | 447386993"/>
    <n v="447386993"/>
    <s v="106876250-1"/>
    <s v="S72747295"/>
    <s v="UH10-2507"/>
    <d v="2025-01-25T00:00:00"/>
    <m/>
    <m/>
    <n v="-8.5399999999999991"/>
    <s v="FREIGHT"/>
    <s v="SD2"/>
    <x v="5"/>
    <n v="371449"/>
    <d v="2025-02-04T00:00:00"/>
    <n v="235636"/>
    <s v="FEB'25"/>
  </r>
  <r>
    <s v="Adjustments"/>
    <d v="2024-12-15T00:00:00"/>
    <s v="17516398-000-000"/>
    <s v="Expected Dim Weight 12lbs, 21x16x12; Billed  15lbs, 23x22x10; Trkg Num: 1Z59A1W10305202712 | 446674119"/>
    <n v="446674119"/>
    <s v="106619935-1"/>
    <s v="S72557091"/>
    <s v="II10-552"/>
    <d v="2025-01-26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16476448-000-009"/>
    <s v="Expected Dim Weight 16lbs, 24x19x12; Billed  25lbs, 25x20x17; Trkg Num: 1Z59A1W10321077284 | 447959716"/>
    <n v="447959716"/>
    <s v="107069929-1"/>
    <s v="S72914276"/>
    <s v="MP10-2792"/>
    <d v="2025-01-27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9615190-000-002"/>
    <s v="Expected Dim Weight 1lbs, 12x10x2; Billed  5lbs, 19x15x6; Trkg Num: 1Z59A1W10303363481 | 446388168"/>
    <n v="446388168"/>
    <s v="106508233-1"/>
    <s v="S72464342"/>
    <s v="MP70-5783"/>
    <d v="2025-01-28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22070966-000-000"/>
    <s v="Expected Dim Weight 1lbs, 12x10x2; Billed  5lbs, 19x15x6; Trkg Num: 1Z59A1W10306350631 | 447519342"/>
    <n v="447519342"/>
    <s v="106920697-1"/>
    <s v="S72774831"/>
    <s v="MP70-4246"/>
    <d v="2025-01-29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15459539-000-002"/>
    <s v="Expected Dim Weight 1lbs, 12x10x2; Billed  5lbs, 19x15x6; Trkg Num: 1Z59A1W10315796787 | 447332116"/>
    <n v="447332116"/>
    <s v="106857396-1"/>
    <s v="S72732892"/>
    <s v="MP70-440"/>
    <d v="2025-01-30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3955917-000-000"/>
    <s v="Expected Dim Weight 1lbs, 12x10x2; Billed  5lbs, 19x15x6; Trkg Num: 1Z59A1W10319941157 | 447142684"/>
    <n v="447142684"/>
    <s v="106788322-1"/>
    <s v="S72678771"/>
    <s v="MP70-6595"/>
    <d v="2025-01-31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3955917-000-002"/>
    <s v="Expected Dim Weight 1lbs, 12x10x2; Billed  5lbs, 19x15x6; Trkg Num: 1Z59A1W10335081305 | 446358673"/>
    <n v="446358673"/>
    <s v="106496867-1"/>
    <s v="S72458043"/>
    <s v="MP70-7541"/>
    <d v="2025-02-01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25448873-000-004"/>
    <s v="Expected Dim Weight 1lbs, 12x10x2; Billed  5lbs, 19x15x6; Trkg Num: 1Z59A1W10337372916 | 447046777"/>
    <n v="447046777"/>
    <s v="106756575-1"/>
    <s v="S72660080"/>
    <s v="MP11-5368"/>
    <d v="2025-02-02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33955917-000-002"/>
    <s v="Expected Dim Weight 1lbs, 12x10x2; Billed  8lbs, 24x19x6; Trkg Num: 1Z59A1W10315823612 | 447204664"/>
    <n v="447204664"/>
    <s v="106810546-1"/>
    <s v="S72693146"/>
    <s v="MP70-7541"/>
    <d v="2025-02-03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3955917-000-000"/>
    <s v="Expected Dim Weight 1lbs, 12x10x2; Billed  8lbs, 24x19x6; Trkg Num: 1Z59A1W10326512151 | 447146889"/>
    <n v="447146889"/>
    <s v="106791300-1"/>
    <s v="S72690693"/>
    <s v="MP70-6595"/>
    <d v="2025-02-04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8016481-000-003"/>
    <s v="Expected Dim Weight 1lbs, 12x11x2; Billed  5lbs, 19x15x6; Trkg Num: 1Z59A1W10317788283 | 446937331"/>
    <n v="446937331"/>
    <s v="106723691-1"/>
    <s v="S72636562"/>
    <s v="MP70-2489"/>
    <d v="2025-02-05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4519573-000-000"/>
    <s v="Expected Dim Weight 1lbs, 13x10x2; Billed  5lbs, 19x15x6; Trkg Num: 1Z59A1W10338734372 | 446123875"/>
    <n v="446123875"/>
    <s v="106407664-1"/>
    <s v="S72390385"/>
    <s v="MPE70-872"/>
    <d v="2025-02-06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32582339-000-001"/>
    <s v="Expected Dim Weight 20lbs, 24x19x15; Billed  23lbs, 20x17x14; Trkg Num: 1Z59A1W10310662724 | 446925997"/>
    <n v="446925997"/>
    <s v="106720790-1"/>
    <s v="S72633656"/>
    <s v="MPE10-796"/>
    <d v="2025-02-07T00:00:00"/>
    <m/>
    <m/>
    <n v="-8.5399999999999991"/>
    <s v="FREIGHT"/>
    <s v="SD2"/>
    <x v="0"/>
    <n v="371449"/>
    <d v="2025-02-04T00:00:00"/>
    <n v="235636"/>
    <s v="FEB'25"/>
  </r>
  <r>
    <s v="Adjustments"/>
    <d v="2024-12-22T00:00:00"/>
    <s v="25019241-000-003"/>
    <s v="Expected Dim Weight 22lbs, 24x20x16; Billed  25lbs, 24x20x13; Trkg Num: 1Z59A1W10315136758 | 447057776"/>
    <n v="447057776"/>
    <s v="106760144-1"/>
    <s v="S72661528"/>
    <s v="MPE10-812"/>
    <d v="2025-02-08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26943114-000-002"/>
    <s v="Expected Dim Weight 2lbs, 12x10x4; Billed  5lbs, 19x15x6; Trkg Num: 1Z59A1W10338211696 | 446733376"/>
    <n v="446733376"/>
    <s v="106650692-1"/>
    <s v="S72576988"/>
    <s v="MP70-8150"/>
    <d v="2025-02-09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23119294-000-002"/>
    <s v="Expected Dim Weight 2lbs, 12x10x5; Billed  5lbs, 19x15x6; Trkg Num: 1Z59A1W10308593607 | 447253012"/>
    <n v="447253012"/>
    <s v="106829613-1"/>
    <s v="S72705385"/>
    <s v="MP40-7228"/>
    <d v="2025-02-10T00:00:00"/>
    <m/>
    <m/>
    <n v="-8.5399999999999991"/>
    <s v="FREIGHT"/>
    <s v="SD2"/>
    <x v="1"/>
    <n v="371449"/>
    <d v="2025-02-04T00:00:00"/>
    <n v="235636"/>
    <s v="FEB'25"/>
  </r>
  <r>
    <s v="Adjustments"/>
    <d v="2024-12-31T00:00:00"/>
    <s v="34519573-000-000"/>
    <s v="Expected Dim Weight 2lbs, 12x11x5; Billed  5lbs, 19x15x6; Trkg Num: 1Z59A1W10330434568 | 448004115"/>
    <n v="448004115"/>
    <s v="107083608-1"/>
    <s v="S72912107"/>
    <s v="MPE70-872"/>
    <d v="2025-02-11T00:00:00"/>
    <m/>
    <m/>
    <n v="-8.5399999999999991"/>
    <s v="FREIGHT"/>
    <s v="SD2"/>
    <x v="2"/>
    <n v="371449"/>
    <d v="2025-02-04T00:00:00"/>
    <n v="235636"/>
    <s v="FEB'25"/>
  </r>
  <r>
    <s v="Adjustments"/>
    <d v="2024-12-31T00:00:00"/>
    <s v="34519573-000-000"/>
    <s v="Expected Dim Weight 2lbs, 12x11x5; Billed  5lbs, 19x15x6; Trkg Num: 1Z59A1W10334853401 | 447902658"/>
    <n v="447902658"/>
    <s v="107054016-1"/>
    <s v="S72895012"/>
    <s v="MPE70-872"/>
    <d v="2025-02-12T00:00:00"/>
    <m/>
    <m/>
    <n v="-8.5399999999999991"/>
    <s v="FREIGHT"/>
    <s v="SD2"/>
    <x v="2"/>
    <n v="371449"/>
    <d v="2025-02-04T00:00:00"/>
    <n v="235636"/>
    <s v="FEB'25"/>
  </r>
  <r>
    <s v="Adjustments"/>
    <d v="2024-12-22T00:00:00"/>
    <s v="23303771-000-007"/>
    <s v="Expected Dim Weight 2lbs, 12x9x6; Billed  5lbs, 19x15x6; Trkg Num: 1Z59A1W10302200407 | 447483656"/>
    <n v="447483656"/>
    <s v="106909865-1"/>
    <s v="S72766717"/>
    <s v="MP40-4511"/>
    <d v="2025-02-13T00:00:00"/>
    <m/>
    <m/>
    <n v="-8.5399999999999991"/>
    <s v="FREIGHT"/>
    <s v="SD2"/>
    <x v="1"/>
    <n v="371449"/>
    <d v="2025-02-04T00:00:00"/>
    <n v="235636"/>
    <s v="FEB'25"/>
  </r>
  <r>
    <s v="Adjustments"/>
    <d v="2024-12-15T00:00:00"/>
    <s v="31010805-000-009"/>
    <s v="Expected Dim Weight 3lbs, 11x10x7; Billed  8lbs, 24x19x6; Trkg Num: 1Z59A1W10308733438 | 446899113"/>
    <n v="446899113"/>
    <s v="106714980-1"/>
    <s v="S72627611"/>
    <s v="MPE21-916"/>
    <d v="2025-02-14T00:00:00"/>
    <m/>
    <m/>
    <n v="-8.5399999999999991"/>
    <s v="FREIGHT"/>
    <s v="SD2"/>
    <x v="4"/>
    <n v="371449"/>
    <d v="2025-02-04T00:00:00"/>
    <n v="235636"/>
    <s v="FEB'25"/>
  </r>
  <r>
    <s v="Adjustments"/>
    <d v="2024-12-22T00:00:00"/>
    <s v="23011350-000-000"/>
    <s v="Expected Dim Weight 3lbs, 13x11x7; Billed  8lbs, 24x19x6; Trkg Num: 1Z59A1W10303073624 | 447214220"/>
    <n v="447214220"/>
    <s v="106813896-1"/>
    <s v="S72695695"/>
    <s v="MP70-4610"/>
    <d v="2025-02-15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23011350-000-002"/>
    <s v="Expected Dim Weight 3lbs, 13x11x7; Billed  8lbs, 24x19x6; Trkg Num: 1Z59A1W10316739435 | 447098491"/>
    <n v="447098491"/>
    <s v="106773726-1"/>
    <s v="S72671375"/>
    <s v="MP70-6631"/>
    <d v="2025-02-16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19399395-000-026"/>
    <s v="Expected Dim Weight 3lbs, 21x17x2; Billed  8lbs, 24x19x6; Trkg Num: 1Z59A1W10331129851 | 446820035"/>
    <n v="446820035"/>
    <s v="106686344-2"/>
    <s v="S72605069"/>
    <s v="MPS72-478"/>
    <d v="2025-02-17T00:00:00"/>
    <m/>
    <m/>
    <n v="-8.5399999999999991"/>
    <s v="FREIGHT"/>
    <s v="SD2"/>
    <x v="2"/>
    <n v="371449"/>
    <d v="2025-02-04T00:00:00"/>
    <n v="235636"/>
    <s v="FEB'25"/>
  </r>
  <r>
    <s v="Adjustments"/>
    <d v="2024-12-15T00:00:00"/>
    <s v="28389938-000-001"/>
    <s v="Expected Dim Weight 6lbs, 16x12x10; Billed  8lbs, 19x17x5; Trkg Num: 1Z59A1W10318578605 | 446749424"/>
    <n v="446749424"/>
    <s v="106653793-1"/>
    <s v="S72579581"/>
    <s v="MP72-5665"/>
    <d v="2025-02-18T00:00:00"/>
    <m/>
    <m/>
    <n v="-8.5399999999999991"/>
    <s v="FREIGHT"/>
    <s v="SD2"/>
    <x v="0"/>
    <n v="371449"/>
    <d v="2025-02-04T00:00:00"/>
    <n v="235636"/>
    <s v="FEB'25"/>
  </r>
  <r>
    <s v="Adjustments"/>
    <d v="2024-12-15T00:00:00"/>
    <s v="41294106-000-011"/>
    <s v="Expected Dim Weight 8lbs, 19x12x12; Billed  11lbs, 19x15x7; Trkg Num: 1Z59A1W10320695395 | 446933516"/>
    <n v="446933516"/>
    <s v="106723193-1"/>
    <s v="S72635176"/>
    <s v="ID10-2292"/>
    <d v="2025-02-19T00:00:00"/>
    <m/>
    <m/>
    <n v="-8.5399999999999991"/>
    <s v="FREIGHT"/>
    <s v="SD2"/>
    <x v="3"/>
    <n v="371449"/>
    <d v="2025-02-04T00:00:00"/>
    <n v="235636"/>
    <s v="FEB'25"/>
  </r>
  <r>
    <s v="Adjustments"/>
    <d v="2024-12-15T00:00:00"/>
    <s v="42733819-000-001"/>
    <s v="Expected Dim Weight 9lbs, 20x12x12; Billed  14lbs, 22x19x11; Trkg Num: 1Z59A1W10329173825 | 446849251"/>
    <n v="446849251"/>
    <s v="106696061-1"/>
    <s v="S72614212"/>
    <s v="ID10-2264"/>
    <d v="2025-02-20T00:00:00"/>
    <m/>
    <m/>
    <n v="-8.5399999999999991"/>
    <s v="FREIGHT"/>
    <s v="SD2"/>
    <x v="3"/>
    <n v="371449"/>
    <d v="2025-02-04T00:00:00"/>
    <n v="235636"/>
    <s v="FEB'25"/>
  </r>
  <r>
    <s v="Adjustments"/>
    <d v="2024-12-15T00:00:00"/>
    <s v="37425752-000-005"/>
    <s v="Not Previously Billed Missing PLD Fee, Against Partner Agreement; Trkg Num: 1Z59A1W10322246956 | 442945912"/>
    <n v="442945912"/>
    <s v="105619554-1"/>
    <s v="S71959729"/>
    <s v="ST54-0113"/>
    <d v="2025-02-21T00:00:00"/>
    <m/>
    <m/>
    <n v="-8.5399999999999991"/>
    <s v="FREIGHT"/>
    <s v="SD2"/>
    <x v="6"/>
    <n v="371449"/>
    <d v="2025-02-04T00:00:00"/>
    <n v="235636"/>
    <s v="FEB'25"/>
  </r>
  <r>
    <s v="Adjustments"/>
    <d v="2024-12-31T00:00:00"/>
    <s v="18529340-000-001"/>
    <s v="Not Previously Billed Missing PLD Fee, Against Partner Agreement; Trkg Num: 1Z59A1W10328724857 | 444564768"/>
    <n v="444564768"/>
    <s v="106032114-1"/>
    <s v="S72130429"/>
    <s v="ID80-762"/>
    <d v="2025-02-22T00:00:00"/>
    <m/>
    <m/>
    <n v="-8.5399999999999991"/>
    <s v="FREIGHT"/>
    <s v="SD2"/>
    <x v="3"/>
    <n v="371449"/>
    <d v="2025-02-04T00:00:00"/>
    <n v="235636"/>
    <s v="FEB'25"/>
  </r>
  <r>
    <s v="Adjustments"/>
    <d v="2024-12-22T00:00:00"/>
    <s v="42618483-000-003"/>
    <s v="Not Previously Billed Missing PLD Fee, Against Partner Agreement; Trkg Num: 1Z59A1W10328980188 | 443206998"/>
    <n v="443206998"/>
    <s v="105701277-1"/>
    <s v="S71990950"/>
    <s v="BR54-4131"/>
    <d v="2025-02-23T00:00:00"/>
    <m/>
    <m/>
    <n v="-8.5399999999999991"/>
    <s v="FREIGHT"/>
    <s v="SD2"/>
    <x v="6"/>
    <n v="371449"/>
    <d v="2025-02-04T00:00:00"/>
    <n v="235636"/>
    <s v="FEB'25"/>
  </r>
  <r>
    <s v="Adjustments"/>
    <d v="2024-12-15T00:00:00"/>
    <s v="18631076-000-010"/>
    <s v="Not Previously Billed Missing PLD Fee, Against Partner Agreement; Trkg Num: 1Z59A1W10329103641 | 443191384"/>
    <n v="443191384"/>
    <s v="105695523-1"/>
    <s v="S71988814"/>
    <s v="ID51-831"/>
    <d v="2025-02-24T00:00:00"/>
    <m/>
    <m/>
    <n v="-8.5399999999999991"/>
    <s v="FREIGHT"/>
    <s v="SD2"/>
    <x v="6"/>
    <n v="371449"/>
    <d v="2025-02-04T00:00:00"/>
    <n v="235636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90:J98" firstHeaderRow="1" firstDataRow="1" firstDataCol="1"/>
  <pivotFields count="19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5"/>
        <item x="2"/>
        <item x="6"/>
        <item x="4"/>
        <item x="1"/>
        <item x="3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topLeftCell="A61" workbookViewId="0">
      <selection activeCell="P85" sqref="P85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5" t="s">
        <v>9</v>
      </c>
      <c r="K1" s="5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V1" s="10"/>
      <c r="W1" s="11"/>
      <c r="X1" s="10"/>
    </row>
    <row r="2" spans="1:24" s="18" customFormat="1" ht="14.25" customHeight="1" x14ac:dyDescent="0.25">
      <c r="A2" s="12" t="s">
        <v>20</v>
      </c>
      <c r="B2" s="13">
        <v>45648</v>
      </c>
      <c r="C2" s="14" t="s">
        <v>21</v>
      </c>
      <c r="D2" s="15" t="s">
        <v>22</v>
      </c>
      <c r="E2" s="14">
        <v>447226825</v>
      </c>
      <c r="F2" s="14" t="s">
        <v>23</v>
      </c>
      <c r="G2" s="14" t="s">
        <v>24</v>
      </c>
      <c r="H2" s="14" t="s">
        <v>25</v>
      </c>
      <c r="I2" s="13">
        <v>45633</v>
      </c>
      <c r="J2" s="16"/>
      <c r="K2" s="17"/>
      <c r="L2" s="17">
        <v>-1.53</v>
      </c>
      <c r="M2" s="18" t="s">
        <v>26</v>
      </c>
      <c r="N2" s="18" t="str">
        <f>VLOOKUP(F2,[1]Sheet1!$D$1:$E$65536,2,FALSE)</f>
        <v>SD2</v>
      </c>
      <c r="O2" s="18" t="str">
        <f>VLOOKUP(F2,[1]Sheet1!$D$1:$F$65536,3,FALSE)</f>
        <v>ADUL</v>
      </c>
      <c r="P2" s="18">
        <v>371449</v>
      </c>
      <c r="Q2" s="19">
        <v>45692</v>
      </c>
      <c r="R2" s="26">
        <v>235634</v>
      </c>
      <c r="S2" s="20" t="s">
        <v>27</v>
      </c>
    </row>
    <row r="3" spans="1:24" s="18" customFormat="1" ht="13.5" customHeight="1" x14ac:dyDescent="0.25">
      <c r="A3" s="12" t="s">
        <v>20</v>
      </c>
      <c r="B3" s="13">
        <v>45641</v>
      </c>
      <c r="C3" s="14" t="s">
        <v>28</v>
      </c>
      <c r="D3" s="15" t="s">
        <v>29</v>
      </c>
      <c r="E3" s="14">
        <v>446872811</v>
      </c>
      <c r="F3" s="14" t="s">
        <v>30</v>
      </c>
      <c r="G3" s="14" t="s">
        <v>31</v>
      </c>
      <c r="H3" s="14" t="s">
        <v>32</v>
      </c>
      <c r="I3" s="13">
        <v>45629</v>
      </c>
      <c r="J3" s="16"/>
      <c r="K3" s="17"/>
      <c r="L3" s="17">
        <v>-8.5399999999999991</v>
      </c>
      <c r="M3" s="18" t="s">
        <v>26</v>
      </c>
      <c r="N3" s="18" t="str">
        <f>VLOOKUP(F3,[1]Sheet1!$D$1:$E$65536,2,FALSE)</f>
        <v>SD2</v>
      </c>
      <c r="O3" s="18" t="str">
        <f>VLOOKUP(F3,[1]Sheet1!$D$1:$F$65536,3,FALSE)</f>
        <v>ADUL</v>
      </c>
      <c r="P3" s="18">
        <v>371449</v>
      </c>
      <c r="Q3" s="19">
        <v>45692</v>
      </c>
      <c r="R3" s="26">
        <v>235634</v>
      </c>
      <c r="S3" s="20" t="s">
        <v>27</v>
      </c>
    </row>
    <row r="4" spans="1:24" s="27" customFormat="1" x14ac:dyDescent="0.25">
      <c r="A4" s="21" t="s">
        <v>20</v>
      </c>
      <c r="B4" s="13">
        <v>45641</v>
      </c>
      <c r="C4" s="22" t="s">
        <v>28</v>
      </c>
      <c r="D4" s="23" t="s">
        <v>33</v>
      </c>
      <c r="E4" s="22">
        <v>446724901</v>
      </c>
      <c r="F4" s="22" t="s">
        <v>34</v>
      </c>
      <c r="G4" s="22" t="s">
        <v>35</v>
      </c>
      <c r="H4" s="22" t="s">
        <v>32</v>
      </c>
      <c r="I4" s="13">
        <v>45630</v>
      </c>
      <c r="J4" s="22"/>
      <c r="K4" s="22"/>
      <c r="L4" s="17">
        <v>-8.5399999999999991</v>
      </c>
      <c r="M4" s="24" t="s">
        <v>26</v>
      </c>
      <c r="N4" s="24" t="str">
        <f>VLOOKUP(F4,[1]Sheet1!$D$1:$E$65536,2,FALSE)</f>
        <v>SD2</v>
      </c>
      <c r="O4" s="24" t="str">
        <f>VLOOKUP(F4,[1]Sheet1!$D$1:$F$65536,3,FALSE)</f>
        <v>ADUL</v>
      </c>
      <c r="P4" s="24">
        <v>371449</v>
      </c>
      <c r="Q4" s="25">
        <v>45692</v>
      </c>
      <c r="R4" s="26">
        <v>235634</v>
      </c>
      <c r="S4" s="26" t="s">
        <v>27</v>
      </c>
    </row>
    <row r="5" spans="1:24" s="27" customFormat="1" x14ac:dyDescent="0.25">
      <c r="A5" s="21" t="s">
        <v>20</v>
      </c>
      <c r="B5" s="13">
        <v>45641</v>
      </c>
      <c r="C5" s="22" t="s">
        <v>36</v>
      </c>
      <c r="D5" s="23" t="s">
        <v>37</v>
      </c>
      <c r="E5" s="22">
        <v>446656376</v>
      </c>
      <c r="F5" s="22" t="s">
        <v>38</v>
      </c>
      <c r="G5" s="22" t="s">
        <v>39</v>
      </c>
      <c r="H5" s="22" t="s">
        <v>40</v>
      </c>
      <c r="I5" s="13">
        <v>45631</v>
      </c>
      <c r="J5" s="22"/>
      <c r="K5" s="22"/>
      <c r="L5" s="17">
        <v>-8.5399999999999991</v>
      </c>
      <c r="M5" s="24" t="s">
        <v>26</v>
      </c>
      <c r="N5" s="24" t="str">
        <f>VLOOKUP(F5,[1]Sheet1!$D$1:$E$65536,2,FALSE)</f>
        <v>SD2</v>
      </c>
      <c r="O5" s="24" t="str">
        <f>VLOOKUP(F5,[1]Sheet1!$D$1:$F$65536,3,FALSE)</f>
        <v>ADUL</v>
      </c>
      <c r="P5" s="24">
        <v>371449</v>
      </c>
      <c r="Q5" s="25">
        <v>45692</v>
      </c>
      <c r="R5" s="26">
        <v>235634</v>
      </c>
      <c r="S5" s="26" t="s">
        <v>27</v>
      </c>
    </row>
    <row r="6" spans="1:24" s="27" customFormat="1" x14ac:dyDescent="0.25">
      <c r="A6" s="21" t="s">
        <v>20</v>
      </c>
      <c r="B6" s="13">
        <v>45641</v>
      </c>
      <c r="C6" s="22" t="s">
        <v>41</v>
      </c>
      <c r="D6" s="23" t="s">
        <v>42</v>
      </c>
      <c r="E6" s="22">
        <v>447164308</v>
      </c>
      <c r="F6" s="22" t="s">
        <v>43</v>
      </c>
      <c r="G6" s="22" t="s">
        <v>44</v>
      </c>
      <c r="H6" s="22" t="s">
        <v>45</v>
      </c>
      <c r="I6" s="13">
        <v>45632</v>
      </c>
      <c r="J6" s="22"/>
      <c r="K6" s="22"/>
      <c r="L6" s="17">
        <v>-8.5399999999999991</v>
      </c>
      <c r="M6" s="24" t="s">
        <v>26</v>
      </c>
      <c r="N6" s="24" t="str">
        <f>VLOOKUP(F6,[1]Sheet1!$D$1:$E$65536,2,FALSE)</f>
        <v>SD2</v>
      </c>
      <c r="O6" s="24" t="str">
        <f>VLOOKUP(F6,[1]Sheet1!$D$1:$F$65536,3,FALSE)</f>
        <v>ADUL</v>
      </c>
      <c r="P6" s="24">
        <v>371449</v>
      </c>
      <c r="Q6" s="25">
        <v>45692</v>
      </c>
      <c r="R6" s="26">
        <v>235634</v>
      </c>
      <c r="S6" s="26" t="s">
        <v>27</v>
      </c>
    </row>
    <row r="7" spans="1:24" s="27" customFormat="1" x14ac:dyDescent="0.25">
      <c r="A7" s="21" t="s">
        <v>20</v>
      </c>
      <c r="B7" s="13">
        <v>45641</v>
      </c>
      <c r="C7" s="22" t="s">
        <v>46</v>
      </c>
      <c r="D7" s="23" t="s">
        <v>47</v>
      </c>
      <c r="E7" s="22">
        <v>446861234</v>
      </c>
      <c r="F7" s="22" t="s">
        <v>48</v>
      </c>
      <c r="G7" s="22" t="s">
        <v>49</v>
      </c>
      <c r="H7" s="22" t="s">
        <v>50</v>
      </c>
      <c r="I7" s="13">
        <v>45633</v>
      </c>
      <c r="J7" s="22"/>
      <c r="K7" s="22"/>
      <c r="L7" s="17">
        <v>-8.5399999999999991</v>
      </c>
      <c r="M7" s="24" t="s">
        <v>26</v>
      </c>
      <c r="N7" s="24" t="str">
        <f>VLOOKUP(F7,[1]Sheet1!$D$1:$E$65536,2,FALSE)</f>
        <v>SD2</v>
      </c>
      <c r="O7" s="24" t="str">
        <f>VLOOKUP(F7,[1]Sheet1!$D$1:$F$65536,3,FALSE)</f>
        <v>ADUL</v>
      </c>
      <c r="P7" s="24">
        <v>371449</v>
      </c>
      <c r="Q7" s="25">
        <v>45692</v>
      </c>
      <c r="R7" s="26">
        <v>235634</v>
      </c>
      <c r="S7" s="26" t="s">
        <v>27</v>
      </c>
    </row>
    <row r="8" spans="1:24" s="27" customFormat="1" x14ac:dyDescent="0.25">
      <c r="A8" s="21" t="s">
        <v>20</v>
      </c>
      <c r="B8" s="13">
        <v>45641</v>
      </c>
      <c r="C8" s="22" t="s">
        <v>46</v>
      </c>
      <c r="D8" s="23" t="s">
        <v>51</v>
      </c>
      <c r="E8" s="22">
        <v>446714139</v>
      </c>
      <c r="F8" s="22" t="s">
        <v>52</v>
      </c>
      <c r="G8" s="22" t="s">
        <v>53</v>
      </c>
      <c r="H8" s="22" t="s">
        <v>50</v>
      </c>
      <c r="I8" s="13">
        <v>45634</v>
      </c>
      <c r="J8" s="22"/>
      <c r="K8" s="22"/>
      <c r="L8" s="17">
        <v>-8.5399999999999991</v>
      </c>
      <c r="M8" s="24" t="s">
        <v>26</v>
      </c>
      <c r="N8" s="24" t="str">
        <f>VLOOKUP(F8,[1]Sheet1!$D$1:$E$65536,2,FALSE)</f>
        <v>SD2</v>
      </c>
      <c r="O8" s="24" t="str">
        <f>VLOOKUP(F8,[1]Sheet1!$D$1:$F$65536,3,FALSE)</f>
        <v>ADUL</v>
      </c>
      <c r="P8" s="24">
        <v>371449</v>
      </c>
      <c r="Q8" s="25">
        <v>45692</v>
      </c>
      <c r="R8" s="26">
        <v>235634</v>
      </c>
      <c r="S8" s="26" t="s">
        <v>27</v>
      </c>
    </row>
    <row r="9" spans="1:24" s="27" customFormat="1" x14ac:dyDescent="0.25">
      <c r="A9" s="21" t="s">
        <v>20</v>
      </c>
      <c r="B9" s="13">
        <v>45641</v>
      </c>
      <c r="C9" s="22" t="s">
        <v>54</v>
      </c>
      <c r="D9" s="23" t="s">
        <v>55</v>
      </c>
      <c r="E9" s="22">
        <v>446819286</v>
      </c>
      <c r="F9" s="22" t="s">
        <v>56</v>
      </c>
      <c r="G9" s="22" t="s">
        <v>57</v>
      </c>
      <c r="H9" s="22" t="s">
        <v>58</v>
      </c>
      <c r="I9" s="13">
        <v>45635</v>
      </c>
      <c r="J9" s="22"/>
      <c r="K9" s="22"/>
      <c r="L9" s="17">
        <v>-8.5399999999999991</v>
      </c>
      <c r="M9" s="24" t="s">
        <v>26</v>
      </c>
      <c r="N9" s="24" t="str">
        <f>VLOOKUP(F9,[1]Sheet1!$D$1:$E$65536,2,FALSE)</f>
        <v>SD2</v>
      </c>
      <c r="O9" s="24" t="str">
        <f>VLOOKUP(F9,[1]Sheet1!$D$1:$F$65536,3,FALSE)</f>
        <v>ADUL</v>
      </c>
      <c r="P9" s="24">
        <v>371449</v>
      </c>
      <c r="Q9" s="25">
        <v>45692</v>
      </c>
      <c r="R9" s="26">
        <v>235634</v>
      </c>
      <c r="S9" s="26" t="s">
        <v>27</v>
      </c>
    </row>
    <row r="10" spans="1:24" s="27" customFormat="1" x14ac:dyDescent="0.25">
      <c r="A10" s="21" t="s">
        <v>20</v>
      </c>
      <c r="B10" s="13">
        <v>45641</v>
      </c>
      <c r="C10" s="22" t="s">
        <v>59</v>
      </c>
      <c r="D10" s="23" t="s">
        <v>60</v>
      </c>
      <c r="E10" s="22">
        <v>447232827</v>
      </c>
      <c r="F10" s="22" t="s">
        <v>61</v>
      </c>
      <c r="G10" s="22" t="s">
        <v>62</v>
      </c>
      <c r="H10" s="22" t="s">
        <v>63</v>
      </c>
      <c r="I10" s="13">
        <v>45636</v>
      </c>
      <c r="J10" s="22"/>
      <c r="K10" s="22"/>
      <c r="L10" s="17">
        <v>-8.5399999999999991</v>
      </c>
      <c r="M10" s="24" t="s">
        <v>26</v>
      </c>
      <c r="N10" s="24" t="str">
        <f>VLOOKUP(F10,[1]Sheet1!$D$1:$E$65536,2,FALSE)</f>
        <v>SD2</v>
      </c>
      <c r="O10" s="24" t="str">
        <f>VLOOKUP(F10,[1]Sheet1!$D$1:$F$65536,3,FALSE)</f>
        <v>ADUL</v>
      </c>
      <c r="P10" s="24">
        <v>371449</v>
      </c>
      <c r="Q10" s="25">
        <v>45692</v>
      </c>
      <c r="R10" s="26">
        <v>235634</v>
      </c>
      <c r="S10" s="26" t="s">
        <v>27</v>
      </c>
    </row>
    <row r="11" spans="1:24" s="27" customFormat="1" x14ac:dyDescent="0.25">
      <c r="A11" s="21" t="s">
        <v>20</v>
      </c>
      <c r="B11" s="13">
        <v>45641</v>
      </c>
      <c r="C11" s="22" t="s">
        <v>64</v>
      </c>
      <c r="D11" s="23" t="s">
        <v>65</v>
      </c>
      <c r="E11" s="22">
        <v>446319739</v>
      </c>
      <c r="F11" s="22" t="s">
        <v>66</v>
      </c>
      <c r="G11" s="22" t="s">
        <v>67</v>
      </c>
      <c r="H11" s="22" t="s">
        <v>68</v>
      </c>
      <c r="I11" s="13">
        <v>45637</v>
      </c>
      <c r="J11" s="22"/>
      <c r="K11" s="22"/>
      <c r="L11" s="17">
        <v>-8.5399999999999991</v>
      </c>
      <c r="M11" s="24" t="s">
        <v>26</v>
      </c>
      <c r="N11" s="24" t="str">
        <f>VLOOKUP(F11,[1]Sheet1!$D$1:$E$65536,2,FALSE)</f>
        <v>SD2</v>
      </c>
      <c r="O11" s="24" t="str">
        <f>VLOOKUP(F11,[1]Sheet1!$D$1:$F$65536,3,FALSE)</f>
        <v>ADUL</v>
      </c>
      <c r="P11" s="24">
        <v>371449</v>
      </c>
      <c r="Q11" s="25">
        <v>45692</v>
      </c>
      <c r="R11" s="26">
        <v>235634</v>
      </c>
      <c r="S11" s="26" t="s">
        <v>27</v>
      </c>
    </row>
    <row r="12" spans="1:24" s="27" customFormat="1" x14ac:dyDescent="0.25">
      <c r="A12" s="21" t="s">
        <v>20</v>
      </c>
      <c r="B12" s="13">
        <v>45641</v>
      </c>
      <c r="C12" s="22" t="s">
        <v>69</v>
      </c>
      <c r="D12" s="23" t="s">
        <v>70</v>
      </c>
      <c r="E12" s="22">
        <v>447320117</v>
      </c>
      <c r="F12" s="22" t="s">
        <v>71</v>
      </c>
      <c r="G12" s="22" t="s">
        <v>72</v>
      </c>
      <c r="H12" s="22" t="s">
        <v>73</v>
      </c>
      <c r="I12" s="13">
        <v>45638</v>
      </c>
      <c r="J12" s="22"/>
      <c r="K12" s="22"/>
      <c r="L12" s="17">
        <v>-8.5399999999999991</v>
      </c>
      <c r="M12" s="24" t="s">
        <v>26</v>
      </c>
      <c r="N12" s="24" t="str">
        <f>VLOOKUP(F12,[1]Sheet1!$D$1:$E$65536,2,FALSE)</f>
        <v>SD2</v>
      </c>
      <c r="O12" s="24" t="str">
        <f>VLOOKUP(F12,[1]Sheet1!$D$1:$F$65536,3,FALSE)</f>
        <v>ADUL</v>
      </c>
      <c r="P12" s="24">
        <v>371449</v>
      </c>
      <c r="Q12" s="25">
        <v>45692</v>
      </c>
      <c r="R12" s="26">
        <v>235634</v>
      </c>
      <c r="S12" s="26" t="s">
        <v>27</v>
      </c>
    </row>
    <row r="13" spans="1:24" s="27" customFormat="1" x14ac:dyDescent="0.25">
      <c r="A13" s="21" t="s">
        <v>20</v>
      </c>
      <c r="B13" s="13">
        <v>45641</v>
      </c>
      <c r="C13" s="22" t="s">
        <v>74</v>
      </c>
      <c r="D13" s="23" t="s">
        <v>75</v>
      </c>
      <c r="E13" s="22">
        <v>446670785</v>
      </c>
      <c r="F13" s="22" t="s">
        <v>76</v>
      </c>
      <c r="G13" s="22" t="s">
        <v>77</v>
      </c>
      <c r="H13" s="22" t="s">
        <v>78</v>
      </c>
      <c r="I13" s="13">
        <v>45639</v>
      </c>
      <c r="J13" s="22"/>
      <c r="K13" s="22"/>
      <c r="L13" s="17">
        <v>-8.5399999999999991</v>
      </c>
      <c r="M13" s="24" t="s">
        <v>26</v>
      </c>
      <c r="N13" s="24" t="str">
        <f>VLOOKUP(F13,[1]Sheet1!$D$1:$E$65536,2,FALSE)</f>
        <v>SD2</v>
      </c>
      <c r="O13" s="24" t="str">
        <f>VLOOKUP(F13,[1]Sheet1!$D$1:$F$65536,3,FALSE)</f>
        <v>WIN</v>
      </c>
      <c r="P13" s="24">
        <v>371449</v>
      </c>
      <c r="Q13" s="25">
        <v>45692</v>
      </c>
      <c r="R13" s="26">
        <v>235634</v>
      </c>
      <c r="S13" s="26" t="s">
        <v>27</v>
      </c>
    </row>
    <row r="14" spans="1:24" s="27" customFormat="1" x14ac:dyDescent="0.25">
      <c r="A14" s="21" t="s">
        <v>20</v>
      </c>
      <c r="B14" s="13">
        <v>45641</v>
      </c>
      <c r="C14" s="22" t="s">
        <v>79</v>
      </c>
      <c r="D14" s="23" t="s">
        <v>80</v>
      </c>
      <c r="E14" s="22">
        <v>446276942</v>
      </c>
      <c r="F14" s="22" t="s">
        <v>81</v>
      </c>
      <c r="G14" s="22" t="s">
        <v>82</v>
      </c>
      <c r="H14" s="22" t="s">
        <v>83</v>
      </c>
      <c r="I14" s="13">
        <v>45640</v>
      </c>
      <c r="J14" s="22"/>
      <c r="K14" s="22"/>
      <c r="L14" s="17">
        <v>-8.5399999999999991</v>
      </c>
      <c r="M14" s="24" t="s">
        <v>26</v>
      </c>
      <c r="N14" s="24" t="str">
        <f>VLOOKUP(F14,[1]Sheet1!$D$1:$E$65536,2,FALSE)</f>
        <v>SD2</v>
      </c>
      <c r="O14" s="24" t="str">
        <f>VLOOKUP(F14,[1]Sheet1!$D$1:$F$65536,3,FALSE)</f>
        <v>ADUL</v>
      </c>
      <c r="P14" s="24">
        <v>371449</v>
      </c>
      <c r="Q14" s="25">
        <v>45692</v>
      </c>
      <c r="R14" s="26">
        <v>235634</v>
      </c>
      <c r="S14" s="26" t="s">
        <v>27</v>
      </c>
    </row>
    <row r="15" spans="1:24" s="27" customFormat="1" x14ac:dyDescent="0.25">
      <c r="A15" s="21" t="s">
        <v>20</v>
      </c>
      <c r="B15" s="13">
        <v>45641</v>
      </c>
      <c r="C15" s="22" t="s">
        <v>79</v>
      </c>
      <c r="D15" s="23" t="s">
        <v>84</v>
      </c>
      <c r="E15" s="22">
        <v>446324239</v>
      </c>
      <c r="F15" s="22" t="s">
        <v>85</v>
      </c>
      <c r="G15" s="22" t="s">
        <v>86</v>
      </c>
      <c r="H15" s="22" t="s">
        <v>83</v>
      </c>
      <c r="I15" s="13">
        <v>45641</v>
      </c>
      <c r="J15" s="22"/>
      <c r="K15" s="22"/>
      <c r="L15" s="17">
        <v>-8.5399999999999991</v>
      </c>
      <c r="M15" s="24" t="s">
        <v>26</v>
      </c>
      <c r="N15" s="24" t="str">
        <f>VLOOKUP(F15,[1]Sheet1!$D$1:$E$65536,2,FALSE)</f>
        <v>SD2</v>
      </c>
      <c r="O15" s="24" t="str">
        <f>VLOOKUP(F15,[1]Sheet1!$D$1:$F$65536,3,FALSE)</f>
        <v>ADUL</v>
      </c>
      <c r="P15" s="24">
        <v>371449</v>
      </c>
      <c r="Q15" s="25">
        <v>45692</v>
      </c>
      <c r="R15" s="26">
        <v>235634</v>
      </c>
      <c r="S15" s="26" t="s">
        <v>27</v>
      </c>
    </row>
    <row r="16" spans="1:24" s="27" customFormat="1" x14ac:dyDescent="0.25">
      <c r="A16" s="21" t="s">
        <v>20</v>
      </c>
      <c r="B16" s="13">
        <v>45641</v>
      </c>
      <c r="C16" s="22" t="s">
        <v>79</v>
      </c>
      <c r="D16" s="23" t="s">
        <v>87</v>
      </c>
      <c r="E16" s="22">
        <v>446370752</v>
      </c>
      <c r="F16" s="22" t="s">
        <v>88</v>
      </c>
      <c r="G16" s="22" t="s">
        <v>89</v>
      </c>
      <c r="H16" s="22" t="s">
        <v>83</v>
      </c>
      <c r="I16" s="13">
        <v>45642</v>
      </c>
      <c r="J16" s="22"/>
      <c r="K16" s="22"/>
      <c r="L16" s="17">
        <v>-8.5399999999999991</v>
      </c>
      <c r="M16" s="24" t="s">
        <v>26</v>
      </c>
      <c r="N16" s="24" t="str">
        <f>VLOOKUP(F16,[1]Sheet1!$D$1:$E$65536,2,FALSE)</f>
        <v>SD2</v>
      </c>
      <c r="O16" s="24" t="str">
        <f>VLOOKUP(F16,[1]Sheet1!$D$1:$F$65536,3,FALSE)</f>
        <v>ADUL</v>
      </c>
      <c r="P16" s="24">
        <v>371449</v>
      </c>
      <c r="Q16" s="25">
        <v>45692</v>
      </c>
      <c r="R16" s="26">
        <v>235634</v>
      </c>
      <c r="S16" s="26" t="s">
        <v>27</v>
      </c>
    </row>
    <row r="17" spans="1:19" s="27" customFormat="1" x14ac:dyDescent="0.25">
      <c r="A17" s="21" t="s">
        <v>20</v>
      </c>
      <c r="B17" s="13">
        <v>45641</v>
      </c>
      <c r="C17" s="22" t="s">
        <v>79</v>
      </c>
      <c r="D17" s="23" t="s">
        <v>90</v>
      </c>
      <c r="E17" s="22">
        <v>446433420</v>
      </c>
      <c r="F17" s="22" t="s">
        <v>91</v>
      </c>
      <c r="G17" s="22" t="s">
        <v>92</v>
      </c>
      <c r="H17" s="22" t="s">
        <v>83</v>
      </c>
      <c r="I17" s="13">
        <v>45643</v>
      </c>
      <c r="J17" s="22"/>
      <c r="K17" s="22"/>
      <c r="L17" s="17">
        <v>-8.5399999999999991</v>
      </c>
      <c r="M17" s="24" t="s">
        <v>26</v>
      </c>
      <c r="N17" s="24" t="str">
        <f>VLOOKUP(F17,[1]Sheet1!$D$1:$E$65536,2,FALSE)</f>
        <v>SD2</v>
      </c>
      <c r="O17" s="24" t="str">
        <f>VLOOKUP(F17,[1]Sheet1!$D$1:$F$65536,3,FALSE)</f>
        <v>ADUL</v>
      </c>
      <c r="P17" s="24">
        <v>371449</v>
      </c>
      <c r="Q17" s="25">
        <v>45692</v>
      </c>
      <c r="R17" s="26">
        <v>235634</v>
      </c>
      <c r="S17" s="26" t="s">
        <v>27</v>
      </c>
    </row>
    <row r="18" spans="1:19" s="27" customFormat="1" x14ac:dyDescent="0.25">
      <c r="A18" s="21" t="s">
        <v>20</v>
      </c>
      <c r="B18" s="13">
        <v>45648</v>
      </c>
      <c r="C18" s="22" t="s">
        <v>79</v>
      </c>
      <c r="D18" s="23" t="s">
        <v>93</v>
      </c>
      <c r="E18" s="22">
        <v>447100136</v>
      </c>
      <c r="F18" s="22" t="s">
        <v>94</v>
      </c>
      <c r="G18" s="22" t="s">
        <v>95</v>
      </c>
      <c r="H18" s="22" t="s">
        <v>83</v>
      </c>
      <c r="I18" s="13">
        <v>45644</v>
      </c>
      <c r="J18" s="22"/>
      <c r="K18" s="22"/>
      <c r="L18" s="17">
        <v>-8.5399999999999991</v>
      </c>
      <c r="M18" s="24" t="s">
        <v>26</v>
      </c>
      <c r="N18" s="24" t="str">
        <f>VLOOKUP(F18,[1]Sheet1!$D$1:$E$65536,2,FALSE)</f>
        <v>SD2</v>
      </c>
      <c r="O18" s="24" t="str">
        <f>VLOOKUP(F18,[1]Sheet1!$D$1:$F$65536,3,FALSE)</f>
        <v>ADUL</v>
      </c>
      <c r="P18" s="24">
        <v>371449</v>
      </c>
      <c r="Q18" s="25">
        <v>45692</v>
      </c>
      <c r="R18" s="26">
        <v>235634</v>
      </c>
      <c r="S18" s="26" t="s">
        <v>27</v>
      </c>
    </row>
    <row r="19" spans="1:19" s="27" customFormat="1" x14ac:dyDescent="0.25">
      <c r="A19" s="21" t="s">
        <v>20</v>
      </c>
      <c r="B19" s="13">
        <v>45641</v>
      </c>
      <c r="C19" s="22" t="s">
        <v>79</v>
      </c>
      <c r="D19" s="23" t="s">
        <v>96</v>
      </c>
      <c r="E19" s="22">
        <v>444884266</v>
      </c>
      <c r="F19" s="22" t="s">
        <v>97</v>
      </c>
      <c r="G19" s="22" t="s">
        <v>98</v>
      </c>
      <c r="H19" s="22" t="s">
        <v>83</v>
      </c>
      <c r="I19" s="13">
        <v>45645</v>
      </c>
      <c r="J19" s="22"/>
      <c r="K19" s="22"/>
      <c r="L19" s="17">
        <v>-8.5399999999999991</v>
      </c>
      <c r="M19" s="24" t="s">
        <v>26</v>
      </c>
      <c r="N19" s="24" t="str">
        <f>VLOOKUP(F19,[1]Sheet1!$D$1:$E$65536,2,FALSE)</f>
        <v>SD2</v>
      </c>
      <c r="O19" s="24" t="str">
        <f>VLOOKUP(F19,[1]Sheet1!$D$1:$F$65536,3,FALSE)</f>
        <v>ADUL</v>
      </c>
      <c r="P19" s="24">
        <v>371449</v>
      </c>
      <c r="Q19" s="25">
        <v>45692</v>
      </c>
      <c r="R19" s="26">
        <v>235634</v>
      </c>
      <c r="S19" s="26" t="s">
        <v>27</v>
      </c>
    </row>
    <row r="20" spans="1:19" s="27" customFormat="1" x14ac:dyDescent="0.25">
      <c r="A20" s="21" t="s">
        <v>20</v>
      </c>
      <c r="B20" s="13">
        <v>45648</v>
      </c>
      <c r="C20" s="22" t="s">
        <v>79</v>
      </c>
      <c r="D20" s="23" t="s">
        <v>99</v>
      </c>
      <c r="E20" s="22">
        <v>447583725</v>
      </c>
      <c r="F20" s="22" t="s">
        <v>100</v>
      </c>
      <c r="G20" s="22" t="s">
        <v>101</v>
      </c>
      <c r="H20" s="22" t="s">
        <v>83</v>
      </c>
      <c r="I20" s="13">
        <v>45646</v>
      </c>
      <c r="J20" s="22"/>
      <c r="K20" s="22"/>
      <c r="L20" s="17">
        <v>-8.5399999999999991</v>
      </c>
      <c r="M20" s="24" t="s">
        <v>26</v>
      </c>
      <c r="N20" s="24" t="str">
        <f>VLOOKUP(F20,[1]Sheet1!$D$1:$E$65536,2,FALSE)</f>
        <v>SD2</v>
      </c>
      <c r="O20" s="24" t="str">
        <f>VLOOKUP(F20,[1]Sheet1!$D$1:$F$65536,3,FALSE)</f>
        <v>ADUL</v>
      </c>
      <c r="P20" s="24">
        <v>371449</v>
      </c>
      <c r="Q20" s="25">
        <v>45692</v>
      </c>
      <c r="R20" s="26">
        <v>235634</v>
      </c>
      <c r="S20" s="26" t="s">
        <v>27</v>
      </c>
    </row>
    <row r="21" spans="1:19" s="27" customFormat="1" x14ac:dyDescent="0.25">
      <c r="A21" s="21" t="s">
        <v>20</v>
      </c>
      <c r="B21" s="13">
        <v>45641</v>
      </c>
      <c r="C21" s="22" t="s">
        <v>79</v>
      </c>
      <c r="D21" s="23" t="s">
        <v>102</v>
      </c>
      <c r="E21" s="22">
        <v>446809146</v>
      </c>
      <c r="F21" s="22" t="s">
        <v>103</v>
      </c>
      <c r="G21" s="22" t="s">
        <v>104</v>
      </c>
      <c r="H21" s="22" t="s">
        <v>83</v>
      </c>
      <c r="I21" s="13">
        <v>45647</v>
      </c>
      <c r="J21" s="22"/>
      <c r="K21" s="22"/>
      <c r="L21" s="17">
        <v>-8.5399999999999991</v>
      </c>
      <c r="M21" s="24" t="s">
        <v>26</v>
      </c>
      <c r="N21" s="24" t="str">
        <f>VLOOKUP(F21,[1]Sheet1!$D$1:$E$65536,2,FALSE)</f>
        <v>SD2</v>
      </c>
      <c r="O21" s="24" t="str">
        <f>VLOOKUP(F21,[1]Sheet1!$D$1:$F$65536,3,FALSE)</f>
        <v>ADUL</v>
      </c>
      <c r="P21" s="24">
        <v>371449</v>
      </c>
      <c r="Q21" s="25">
        <v>45692</v>
      </c>
      <c r="R21" s="26">
        <v>235634</v>
      </c>
      <c r="S21" s="26" t="s">
        <v>27</v>
      </c>
    </row>
    <row r="22" spans="1:19" s="27" customFormat="1" x14ac:dyDescent="0.25">
      <c r="A22" s="21" t="s">
        <v>20</v>
      </c>
      <c r="B22" s="13">
        <v>45641</v>
      </c>
      <c r="C22" s="22" t="s">
        <v>79</v>
      </c>
      <c r="D22" s="23" t="s">
        <v>105</v>
      </c>
      <c r="E22" s="22">
        <v>446808229</v>
      </c>
      <c r="F22" s="22" t="s">
        <v>106</v>
      </c>
      <c r="G22" s="22" t="s">
        <v>107</v>
      </c>
      <c r="H22" s="22" t="s">
        <v>83</v>
      </c>
      <c r="I22" s="13">
        <v>45648</v>
      </c>
      <c r="J22" s="22"/>
      <c r="K22" s="22"/>
      <c r="L22" s="17">
        <v>-8.5399999999999991</v>
      </c>
      <c r="M22" s="24" t="s">
        <v>26</v>
      </c>
      <c r="N22" s="24" t="str">
        <f>VLOOKUP(F22,[1]Sheet1!$D$1:$E$65536,2,FALSE)</f>
        <v>SD2</v>
      </c>
      <c r="O22" s="24" t="str">
        <f>VLOOKUP(F22,[1]Sheet1!$D$1:$F$65536,3,FALSE)</f>
        <v>ADUL</v>
      </c>
      <c r="P22" s="24">
        <v>371449</v>
      </c>
      <c r="Q22" s="25">
        <v>45692</v>
      </c>
      <c r="R22" s="26">
        <v>235634</v>
      </c>
      <c r="S22" s="26" t="s">
        <v>27</v>
      </c>
    </row>
    <row r="23" spans="1:19" s="27" customFormat="1" x14ac:dyDescent="0.25">
      <c r="A23" s="21" t="s">
        <v>20</v>
      </c>
      <c r="B23" s="13">
        <v>45641</v>
      </c>
      <c r="C23" s="22" t="s">
        <v>79</v>
      </c>
      <c r="D23" s="23" t="s">
        <v>108</v>
      </c>
      <c r="E23" s="22">
        <v>447076564</v>
      </c>
      <c r="F23" s="22" t="s">
        <v>109</v>
      </c>
      <c r="G23" s="22" t="s">
        <v>110</v>
      </c>
      <c r="H23" s="22" t="s">
        <v>83</v>
      </c>
      <c r="I23" s="13">
        <v>45649</v>
      </c>
      <c r="J23" s="22"/>
      <c r="K23" s="22"/>
      <c r="L23" s="17">
        <v>-8.5399999999999991</v>
      </c>
      <c r="M23" s="24" t="s">
        <v>26</v>
      </c>
      <c r="N23" s="24" t="str">
        <f>VLOOKUP(F23,[1]Sheet1!$D$1:$E$65536,2,FALSE)</f>
        <v>SD2</v>
      </c>
      <c r="O23" s="24" t="str">
        <f>VLOOKUP(F23,[1]Sheet1!$D$1:$F$65536,3,FALSE)</f>
        <v>ADUL</v>
      </c>
      <c r="P23" s="24">
        <v>371449</v>
      </c>
      <c r="Q23" s="25">
        <v>45692</v>
      </c>
      <c r="R23" s="26">
        <v>235634</v>
      </c>
      <c r="S23" s="26" t="s">
        <v>27</v>
      </c>
    </row>
    <row r="24" spans="1:19" s="27" customFormat="1" x14ac:dyDescent="0.25">
      <c r="A24" s="21" t="s">
        <v>20</v>
      </c>
      <c r="B24" s="13">
        <v>45641</v>
      </c>
      <c r="C24" s="22" t="s">
        <v>79</v>
      </c>
      <c r="D24" s="23" t="s">
        <v>111</v>
      </c>
      <c r="E24" s="22">
        <v>447330616</v>
      </c>
      <c r="F24" s="22" t="s">
        <v>112</v>
      </c>
      <c r="G24" s="22" t="s">
        <v>113</v>
      </c>
      <c r="H24" s="22" t="s">
        <v>83</v>
      </c>
      <c r="I24" s="13">
        <v>45650</v>
      </c>
      <c r="J24" s="22"/>
      <c r="K24" s="22"/>
      <c r="L24" s="17">
        <v>-8.5399999999999991</v>
      </c>
      <c r="M24" s="24" t="s">
        <v>26</v>
      </c>
      <c r="N24" s="24" t="str">
        <f>VLOOKUP(F24,[1]Sheet1!$D$1:$E$65536,2,FALSE)</f>
        <v>SD2</v>
      </c>
      <c r="O24" s="24" t="str">
        <f>VLOOKUP(F24,[1]Sheet1!$D$1:$F$65536,3,FALSE)</f>
        <v>ADUL</v>
      </c>
      <c r="P24" s="24">
        <v>371449</v>
      </c>
      <c r="Q24" s="25">
        <v>45692</v>
      </c>
      <c r="R24" s="26">
        <v>235634</v>
      </c>
      <c r="S24" s="26" t="s">
        <v>27</v>
      </c>
    </row>
    <row r="25" spans="1:19" s="27" customFormat="1" x14ac:dyDescent="0.25">
      <c r="A25" s="21" t="s">
        <v>20</v>
      </c>
      <c r="B25" s="13">
        <v>45641</v>
      </c>
      <c r="C25" s="22" t="s">
        <v>79</v>
      </c>
      <c r="D25" s="23" t="s">
        <v>114</v>
      </c>
      <c r="E25" s="22">
        <v>446574281</v>
      </c>
      <c r="F25" s="22" t="s">
        <v>115</v>
      </c>
      <c r="G25" s="22" t="s">
        <v>116</v>
      </c>
      <c r="H25" s="22" t="s">
        <v>83</v>
      </c>
      <c r="I25" s="13">
        <v>45651</v>
      </c>
      <c r="J25" s="22"/>
      <c r="K25" s="22"/>
      <c r="L25" s="17">
        <v>-8.5399999999999991</v>
      </c>
      <c r="M25" s="24" t="s">
        <v>26</v>
      </c>
      <c r="N25" s="24" t="str">
        <f>VLOOKUP(F25,[1]Sheet1!$D$1:$E$65536,2,FALSE)</f>
        <v>SD2</v>
      </c>
      <c r="O25" s="24" t="str">
        <f>VLOOKUP(F25,[1]Sheet1!$D$1:$F$65536,3,FALSE)</f>
        <v>ADUL</v>
      </c>
      <c r="P25" s="24">
        <v>371449</v>
      </c>
      <c r="Q25" s="25">
        <v>45692</v>
      </c>
      <c r="R25" s="26">
        <v>235634</v>
      </c>
      <c r="S25" s="26" t="s">
        <v>27</v>
      </c>
    </row>
    <row r="26" spans="1:19" s="27" customFormat="1" x14ac:dyDescent="0.25">
      <c r="A26" s="21" t="s">
        <v>20</v>
      </c>
      <c r="B26" s="13">
        <v>45641</v>
      </c>
      <c r="C26" s="22" t="s">
        <v>79</v>
      </c>
      <c r="D26" s="23" t="s">
        <v>117</v>
      </c>
      <c r="E26" s="22">
        <v>446268927</v>
      </c>
      <c r="F26" s="22" t="s">
        <v>118</v>
      </c>
      <c r="G26" s="22" t="s">
        <v>119</v>
      </c>
      <c r="H26" s="22" t="s">
        <v>83</v>
      </c>
      <c r="I26" s="13">
        <v>45652</v>
      </c>
      <c r="J26" s="22"/>
      <c r="K26" s="22"/>
      <c r="L26" s="17">
        <v>-8.5399999999999991</v>
      </c>
      <c r="M26" s="24" t="s">
        <v>26</v>
      </c>
      <c r="N26" s="24" t="str">
        <f>VLOOKUP(F26,[1]Sheet1!$D$1:$E$65536,2,FALSE)</f>
        <v>SD2</v>
      </c>
      <c r="O26" s="24" t="str">
        <f>VLOOKUP(F26,[1]Sheet1!$D$1:$F$65536,3,FALSE)</f>
        <v>ADUL</v>
      </c>
      <c r="P26" s="24">
        <v>371449</v>
      </c>
      <c r="Q26" s="25">
        <v>45692</v>
      </c>
      <c r="R26" s="26">
        <v>235634</v>
      </c>
      <c r="S26" s="26" t="s">
        <v>27</v>
      </c>
    </row>
    <row r="27" spans="1:19" s="27" customFormat="1" x14ac:dyDescent="0.25">
      <c r="A27" s="21" t="s">
        <v>20</v>
      </c>
      <c r="B27" s="13">
        <v>45641</v>
      </c>
      <c r="C27" s="22" t="s">
        <v>79</v>
      </c>
      <c r="D27" s="23" t="s">
        <v>120</v>
      </c>
      <c r="E27" s="22">
        <v>446969239</v>
      </c>
      <c r="F27" s="22" t="s">
        <v>121</v>
      </c>
      <c r="G27" s="22" t="s">
        <v>122</v>
      </c>
      <c r="H27" s="22" t="s">
        <v>83</v>
      </c>
      <c r="I27" s="13">
        <v>45653</v>
      </c>
      <c r="J27" s="22"/>
      <c r="K27" s="22"/>
      <c r="L27" s="17">
        <v>-8.5399999999999991</v>
      </c>
      <c r="M27" s="24" t="s">
        <v>26</v>
      </c>
      <c r="N27" s="24" t="str">
        <f>VLOOKUP(F27,[1]Sheet1!$D$1:$E$65536,2,FALSE)</f>
        <v>SD2</v>
      </c>
      <c r="O27" s="24" t="str">
        <f>VLOOKUP(F27,[1]Sheet1!$D$1:$F$65536,3,FALSE)</f>
        <v>ADUL</v>
      </c>
      <c r="P27" s="24">
        <v>371449</v>
      </c>
      <c r="Q27" s="25">
        <v>45692</v>
      </c>
      <c r="R27" s="26">
        <v>235634</v>
      </c>
      <c r="S27" s="26" t="s">
        <v>27</v>
      </c>
    </row>
    <row r="28" spans="1:19" s="27" customFormat="1" x14ac:dyDescent="0.25">
      <c r="A28" s="21" t="s">
        <v>20</v>
      </c>
      <c r="B28" s="13">
        <v>45641</v>
      </c>
      <c r="C28" s="22" t="s">
        <v>123</v>
      </c>
      <c r="D28" s="23" t="s">
        <v>124</v>
      </c>
      <c r="E28" s="22">
        <v>446461780</v>
      </c>
      <c r="F28" s="22" t="s">
        <v>125</v>
      </c>
      <c r="G28" s="22" t="s">
        <v>126</v>
      </c>
      <c r="H28" s="22" t="s">
        <v>127</v>
      </c>
      <c r="I28" s="13">
        <v>45654</v>
      </c>
      <c r="J28" s="22"/>
      <c r="K28" s="22"/>
      <c r="L28" s="17">
        <v>-8.5399999999999991</v>
      </c>
      <c r="M28" s="24" t="s">
        <v>26</v>
      </c>
      <c r="N28" s="24" t="str">
        <f>VLOOKUP(F28,[1]Sheet1!$D$1:$E$65536,2,FALSE)</f>
        <v>SD2</v>
      </c>
      <c r="O28" s="24" t="str">
        <f>VLOOKUP(F28,[1]Sheet1!$D$1:$F$65536,3,FALSE)</f>
        <v>BATH</v>
      </c>
      <c r="P28" s="24">
        <v>371449</v>
      </c>
      <c r="Q28" s="25">
        <v>45692</v>
      </c>
      <c r="R28" s="26">
        <v>235634</v>
      </c>
      <c r="S28" s="26" t="s">
        <v>27</v>
      </c>
    </row>
    <row r="29" spans="1:19" s="27" customFormat="1" x14ac:dyDescent="0.25">
      <c r="A29" s="21" t="s">
        <v>20</v>
      </c>
      <c r="B29" s="13">
        <v>45657</v>
      </c>
      <c r="C29" s="22" t="s">
        <v>128</v>
      </c>
      <c r="D29" s="23" t="s">
        <v>129</v>
      </c>
      <c r="E29" s="22">
        <v>447988743</v>
      </c>
      <c r="F29" s="22" t="s">
        <v>130</v>
      </c>
      <c r="G29" s="22" t="s">
        <v>131</v>
      </c>
      <c r="H29" s="22" t="s">
        <v>132</v>
      </c>
      <c r="I29" s="13">
        <v>45655</v>
      </c>
      <c r="J29" s="22"/>
      <c r="K29" s="22"/>
      <c r="L29" s="17">
        <v>-8.5399999999999991</v>
      </c>
      <c r="M29" s="24" t="s">
        <v>26</v>
      </c>
      <c r="N29" s="24" t="str">
        <f>VLOOKUP(F29,[1]Sheet1!$D$1:$E$65536,2,FALSE)</f>
        <v>SD2</v>
      </c>
      <c r="O29" s="24" t="str">
        <f>VLOOKUP(F29,[1]Sheet1!$D$1:$F$65536,3,FALSE)</f>
        <v>BATH</v>
      </c>
      <c r="P29" s="24">
        <v>371449</v>
      </c>
      <c r="Q29" s="25">
        <v>45692</v>
      </c>
      <c r="R29" s="26">
        <v>235634</v>
      </c>
      <c r="S29" s="26" t="s">
        <v>27</v>
      </c>
    </row>
    <row r="30" spans="1:19" s="27" customFormat="1" x14ac:dyDescent="0.25">
      <c r="A30" s="21" t="s">
        <v>20</v>
      </c>
      <c r="B30" s="13">
        <v>45641</v>
      </c>
      <c r="C30" s="22" t="s">
        <v>133</v>
      </c>
      <c r="D30" s="23" t="s">
        <v>134</v>
      </c>
      <c r="E30" s="22">
        <v>447491942</v>
      </c>
      <c r="F30" s="22" t="s">
        <v>135</v>
      </c>
      <c r="G30" s="22" t="s">
        <v>136</v>
      </c>
      <c r="H30" s="22" t="s">
        <v>137</v>
      </c>
      <c r="I30" s="13">
        <v>45656</v>
      </c>
      <c r="J30" s="22"/>
      <c r="K30" s="22"/>
      <c r="L30" s="17">
        <v>-8.5399999999999991</v>
      </c>
      <c r="M30" s="24" t="s">
        <v>26</v>
      </c>
      <c r="N30" s="24" t="str">
        <f>VLOOKUP(F30,[1]Sheet1!$D$1:$E$65536,2,FALSE)</f>
        <v>SD2</v>
      </c>
      <c r="O30" s="24" t="str">
        <f>VLOOKUP(F30,[1]Sheet1!$D$1:$F$65536,3,FALSE)</f>
        <v>BATH</v>
      </c>
      <c r="P30" s="24">
        <v>371449</v>
      </c>
      <c r="Q30" s="25">
        <v>45692</v>
      </c>
      <c r="R30" s="26">
        <v>235634</v>
      </c>
      <c r="S30" s="26" t="s">
        <v>27</v>
      </c>
    </row>
    <row r="31" spans="1:19" s="27" customFormat="1" x14ac:dyDescent="0.25">
      <c r="A31" s="21" t="s">
        <v>20</v>
      </c>
      <c r="B31" s="13">
        <v>45648</v>
      </c>
      <c r="C31" s="22" t="s">
        <v>123</v>
      </c>
      <c r="D31" s="23" t="s">
        <v>138</v>
      </c>
      <c r="E31" s="22">
        <v>447483318</v>
      </c>
      <c r="F31" s="22" t="s">
        <v>139</v>
      </c>
      <c r="G31" s="22" t="s">
        <v>140</v>
      </c>
      <c r="H31" s="22" t="s">
        <v>127</v>
      </c>
      <c r="I31" s="13">
        <v>45657</v>
      </c>
      <c r="J31" s="22"/>
      <c r="K31" s="22"/>
      <c r="L31" s="17">
        <v>-8.5399999999999991</v>
      </c>
      <c r="M31" s="24" t="s">
        <v>26</v>
      </c>
      <c r="N31" s="24" t="str">
        <f>VLOOKUP(F31,[1]Sheet1!$D$1:$E$65536,2,FALSE)</f>
        <v>SD2</v>
      </c>
      <c r="O31" s="24" t="str">
        <f>VLOOKUP(F31,[1]Sheet1!$D$1:$F$65536,3,FALSE)</f>
        <v>BATH</v>
      </c>
      <c r="P31" s="24">
        <v>371449</v>
      </c>
      <c r="Q31" s="25">
        <v>45692</v>
      </c>
      <c r="R31" s="26">
        <v>235634</v>
      </c>
      <c r="S31" s="26" t="s">
        <v>27</v>
      </c>
    </row>
    <row r="32" spans="1:19" s="27" customFormat="1" x14ac:dyDescent="0.25">
      <c r="A32" s="21" t="s">
        <v>20</v>
      </c>
      <c r="B32" s="13">
        <v>45648</v>
      </c>
      <c r="C32" s="22" t="s">
        <v>141</v>
      </c>
      <c r="D32" s="23" t="s">
        <v>142</v>
      </c>
      <c r="E32" s="22">
        <v>447497635</v>
      </c>
      <c r="F32" s="22" t="s">
        <v>143</v>
      </c>
      <c r="G32" s="22" t="s">
        <v>144</v>
      </c>
      <c r="H32" s="22" t="s">
        <v>145</v>
      </c>
      <c r="I32" s="13">
        <v>45658</v>
      </c>
      <c r="J32" s="22"/>
      <c r="K32" s="22"/>
      <c r="L32" s="17">
        <v>-8.5399999999999991</v>
      </c>
      <c r="M32" s="24" t="s">
        <v>26</v>
      </c>
      <c r="N32" s="24" t="str">
        <f>VLOOKUP(F32,[1]Sheet1!$D$1:$E$65536,2,FALSE)</f>
        <v>SD2</v>
      </c>
      <c r="O32" s="24" t="str">
        <f>VLOOKUP(F32,[1]Sheet1!$D$1:$F$65536,3,FALSE)</f>
        <v>BATH</v>
      </c>
      <c r="P32" s="24">
        <v>371449</v>
      </c>
      <c r="Q32" s="25">
        <v>45692</v>
      </c>
      <c r="R32" s="26">
        <v>235634</v>
      </c>
      <c r="S32" s="26" t="s">
        <v>27</v>
      </c>
    </row>
    <row r="33" spans="1:19" s="27" customFormat="1" x14ac:dyDescent="0.25">
      <c r="A33" s="21" t="s">
        <v>20</v>
      </c>
      <c r="B33" s="13">
        <v>45641</v>
      </c>
      <c r="C33" s="22" t="s">
        <v>146</v>
      </c>
      <c r="D33" s="23" t="s">
        <v>147</v>
      </c>
      <c r="E33" s="22">
        <v>446628475</v>
      </c>
      <c r="F33" s="22" t="s">
        <v>148</v>
      </c>
      <c r="G33" s="22" t="s">
        <v>149</v>
      </c>
      <c r="H33" s="22" t="s">
        <v>150</v>
      </c>
      <c r="I33" s="13">
        <v>45659</v>
      </c>
      <c r="J33" s="22"/>
      <c r="K33" s="22"/>
      <c r="L33" s="17">
        <v>-8.5399999999999991</v>
      </c>
      <c r="M33" s="24" t="s">
        <v>26</v>
      </c>
      <c r="N33" s="24" t="str">
        <f>VLOOKUP(F33,[1]Sheet1!$D$1:$E$65536,2,FALSE)</f>
        <v>SD2</v>
      </c>
      <c r="O33" s="24" t="str">
        <f>VLOOKUP(F33,[1]Sheet1!$D$1:$F$65536,3,FALSE)</f>
        <v>BATH</v>
      </c>
      <c r="P33" s="24">
        <v>371449</v>
      </c>
      <c r="Q33" s="25">
        <v>45692</v>
      </c>
      <c r="R33" s="26">
        <v>235634</v>
      </c>
      <c r="S33" s="26" t="s">
        <v>27</v>
      </c>
    </row>
    <row r="34" spans="1:19" s="27" customFormat="1" x14ac:dyDescent="0.25">
      <c r="A34" s="21" t="s">
        <v>20</v>
      </c>
      <c r="B34" s="13">
        <v>45641</v>
      </c>
      <c r="C34" s="22" t="s">
        <v>151</v>
      </c>
      <c r="D34" s="23" t="s">
        <v>152</v>
      </c>
      <c r="E34" s="22">
        <v>446898807</v>
      </c>
      <c r="F34" s="22" t="s">
        <v>153</v>
      </c>
      <c r="G34" s="22" t="s">
        <v>154</v>
      </c>
      <c r="H34" s="22" t="s">
        <v>155</v>
      </c>
      <c r="I34" s="13">
        <v>45660</v>
      </c>
      <c r="J34" s="22"/>
      <c r="K34" s="22"/>
      <c r="L34" s="17">
        <v>-8.5399999999999991</v>
      </c>
      <c r="M34" s="24" t="s">
        <v>26</v>
      </c>
      <c r="N34" s="24" t="str">
        <f>VLOOKUP(F34,[1]Sheet1!$D$1:$E$65536,2,FALSE)</f>
        <v>SD2</v>
      </c>
      <c r="O34" s="24" t="str">
        <f>VLOOKUP(F34,[1]Sheet1!$D$1:$F$65536,3,FALSE)</f>
        <v>BATH</v>
      </c>
      <c r="P34" s="24">
        <v>371449</v>
      </c>
      <c r="Q34" s="25">
        <v>45692</v>
      </c>
      <c r="R34" s="26">
        <v>235634</v>
      </c>
      <c r="S34" s="26" t="s">
        <v>27</v>
      </c>
    </row>
    <row r="35" spans="1:19" s="27" customFormat="1" x14ac:dyDescent="0.25">
      <c r="A35" s="21" t="s">
        <v>20</v>
      </c>
      <c r="B35" s="13">
        <v>45641</v>
      </c>
      <c r="C35" s="22" t="s">
        <v>156</v>
      </c>
      <c r="D35" s="23" t="s">
        <v>157</v>
      </c>
      <c r="E35" s="22">
        <v>447070182</v>
      </c>
      <c r="F35" s="22" t="s">
        <v>158</v>
      </c>
      <c r="G35" s="22" t="s">
        <v>159</v>
      </c>
      <c r="H35" s="22" t="s">
        <v>160</v>
      </c>
      <c r="I35" s="13">
        <v>45661</v>
      </c>
      <c r="J35" s="22"/>
      <c r="K35" s="22"/>
      <c r="L35" s="17">
        <v>-8.5399999999999991</v>
      </c>
      <c r="M35" s="24" t="s">
        <v>26</v>
      </c>
      <c r="N35" s="24" t="str">
        <f>VLOOKUP(F35,[1]Sheet1!$D$1:$E$65536,2,FALSE)</f>
        <v>SD2</v>
      </c>
      <c r="O35" s="24" t="str">
        <f>VLOOKUP(F35,[1]Sheet1!$D$1:$F$65536,3,FALSE)</f>
        <v>BATH</v>
      </c>
      <c r="P35" s="24">
        <v>371449</v>
      </c>
      <c r="Q35" s="25">
        <v>45692</v>
      </c>
      <c r="R35" s="26">
        <v>235634</v>
      </c>
      <c r="S35" s="26" t="s">
        <v>27</v>
      </c>
    </row>
    <row r="36" spans="1:19" s="27" customFormat="1" x14ac:dyDescent="0.25">
      <c r="A36" s="21" t="s">
        <v>20</v>
      </c>
      <c r="B36" s="13">
        <v>45641</v>
      </c>
      <c r="C36" s="22" t="s">
        <v>161</v>
      </c>
      <c r="D36" s="23" t="s">
        <v>162</v>
      </c>
      <c r="E36" s="22">
        <v>446610382</v>
      </c>
      <c r="F36" s="22" t="s">
        <v>163</v>
      </c>
      <c r="G36" s="22" t="s">
        <v>164</v>
      </c>
      <c r="H36" s="22" t="s">
        <v>165</v>
      </c>
      <c r="I36" s="13">
        <v>45662</v>
      </c>
      <c r="J36" s="22"/>
      <c r="K36" s="22"/>
      <c r="L36" s="17">
        <v>-8.5399999999999991</v>
      </c>
      <c r="M36" s="24" t="s">
        <v>26</v>
      </c>
      <c r="N36" s="24" t="str">
        <f>VLOOKUP(F36,[1]Sheet1!$D$1:$E$65536,2,FALSE)</f>
        <v>SD2</v>
      </c>
      <c r="O36" s="24" t="str">
        <f>VLOOKUP(F36,[1]Sheet1!$D$1:$F$65536,3,FALSE)</f>
        <v>BATH</v>
      </c>
      <c r="P36" s="24">
        <v>371449</v>
      </c>
      <c r="Q36" s="25">
        <v>45692</v>
      </c>
      <c r="R36" s="26">
        <v>235634</v>
      </c>
      <c r="S36" s="26" t="s">
        <v>27</v>
      </c>
    </row>
    <row r="37" spans="1:19" s="27" customFormat="1" x14ac:dyDescent="0.25">
      <c r="A37" s="21" t="s">
        <v>20</v>
      </c>
      <c r="B37" s="13">
        <v>45641</v>
      </c>
      <c r="C37" s="22" t="s">
        <v>166</v>
      </c>
      <c r="D37" s="23" t="s">
        <v>167</v>
      </c>
      <c r="E37" s="22">
        <v>446800962</v>
      </c>
      <c r="F37" s="22" t="s">
        <v>168</v>
      </c>
      <c r="G37" s="22" t="s">
        <v>169</v>
      </c>
      <c r="H37" s="22" t="s">
        <v>170</v>
      </c>
      <c r="I37" s="13">
        <v>45663</v>
      </c>
      <c r="J37" s="22"/>
      <c r="K37" s="22"/>
      <c r="L37" s="17">
        <v>-8.5399999999999991</v>
      </c>
      <c r="M37" s="24" t="s">
        <v>26</v>
      </c>
      <c r="N37" s="24" t="str">
        <f>VLOOKUP(F37,[1]Sheet1!$D$1:$E$65536,2,FALSE)</f>
        <v>SD2</v>
      </c>
      <c r="O37" s="24" t="str">
        <f>VLOOKUP(F37,[1]Sheet1!$D$1:$F$65536,3,FALSE)</f>
        <v>ADUL</v>
      </c>
      <c r="P37" s="24">
        <v>371449</v>
      </c>
      <c r="Q37" s="25">
        <v>45692</v>
      </c>
      <c r="R37" s="26">
        <v>235634</v>
      </c>
      <c r="S37" s="26" t="s">
        <v>27</v>
      </c>
    </row>
    <row r="38" spans="1:19" s="27" customFormat="1" x14ac:dyDescent="0.25">
      <c r="A38" s="21" t="s">
        <v>20</v>
      </c>
      <c r="B38" s="13">
        <v>45657</v>
      </c>
      <c r="C38" s="22" t="s">
        <v>171</v>
      </c>
      <c r="D38" s="23" t="s">
        <v>172</v>
      </c>
      <c r="E38" s="22">
        <v>447730519</v>
      </c>
      <c r="F38" s="22" t="s">
        <v>173</v>
      </c>
      <c r="G38" s="22" t="s">
        <v>174</v>
      </c>
      <c r="H38" s="22" t="s">
        <v>175</v>
      </c>
      <c r="I38" s="13">
        <v>45664</v>
      </c>
      <c r="J38" s="22"/>
      <c r="K38" s="22"/>
      <c r="L38" s="17">
        <v>-8.5399999999999991</v>
      </c>
      <c r="M38" s="24" t="s">
        <v>26</v>
      </c>
      <c r="N38" s="24" t="str">
        <f>VLOOKUP(F38,[1]Sheet1!$D$1:$E$65536,2,FALSE)</f>
        <v>SD2</v>
      </c>
      <c r="O38" s="24" t="str">
        <f>VLOOKUP(F38,[1]Sheet1!$D$1:$F$65536,3,FALSE)</f>
        <v>BATH</v>
      </c>
      <c r="P38" s="24">
        <v>371449</v>
      </c>
      <c r="Q38" s="25">
        <v>45692</v>
      </c>
      <c r="R38" s="26">
        <v>235634</v>
      </c>
      <c r="S38" s="26" t="s">
        <v>27</v>
      </c>
    </row>
    <row r="39" spans="1:19" s="27" customFormat="1" x14ac:dyDescent="0.25">
      <c r="A39" s="21" t="s">
        <v>20</v>
      </c>
      <c r="B39" s="13">
        <v>45641</v>
      </c>
      <c r="C39" s="22" t="s">
        <v>176</v>
      </c>
      <c r="D39" s="23" t="s">
        <v>177</v>
      </c>
      <c r="E39" s="22">
        <v>447031010</v>
      </c>
      <c r="F39" s="22" t="s">
        <v>178</v>
      </c>
      <c r="G39" s="22" t="s">
        <v>179</v>
      </c>
      <c r="H39" s="22" t="s">
        <v>180</v>
      </c>
      <c r="I39" s="13">
        <v>45665</v>
      </c>
      <c r="J39" s="22"/>
      <c r="K39" s="22"/>
      <c r="L39" s="17">
        <v>-8.5399999999999991</v>
      </c>
      <c r="M39" s="24" t="s">
        <v>26</v>
      </c>
      <c r="N39" s="24" t="str">
        <f>VLOOKUP(F39,[1]Sheet1!$D$1:$E$65536,2,FALSE)</f>
        <v>SD2</v>
      </c>
      <c r="O39" s="24" t="str">
        <f>VLOOKUP(F39,[1]Sheet1!$D$1:$F$65536,3,FALSE)</f>
        <v>BATH</v>
      </c>
      <c r="P39" s="24">
        <v>371449</v>
      </c>
      <c r="Q39" s="25">
        <v>45692</v>
      </c>
      <c r="R39" s="26">
        <v>235634</v>
      </c>
      <c r="S39" s="26" t="s">
        <v>27</v>
      </c>
    </row>
    <row r="40" spans="1:19" s="27" customFormat="1" x14ac:dyDescent="0.25">
      <c r="A40" s="21" t="s">
        <v>20</v>
      </c>
      <c r="B40" s="13">
        <v>45641</v>
      </c>
      <c r="C40" s="22" t="s">
        <v>181</v>
      </c>
      <c r="D40" s="23" t="s">
        <v>182</v>
      </c>
      <c r="E40" s="22">
        <v>446955687</v>
      </c>
      <c r="F40" s="22" t="s">
        <v>183</v>
      </c>
      <c r="G40" s="22" t="s">
        <v>184</v>
      </c>
      <c r="H40" s="22" t="s">
        <v>185</v>
      </c>
      <c r="I40" s="13">
        <v>45666</v>
      </c>
      <c r="J40" s="22"/>
      <c r="K40" s="22"/>
      <c r="L40" s="17">
        <v>-8.5399999999999991</v>
      </c>
      <c r="M40" s="24" t="s">
        <v>26</v>
      </c>
      <c r="N40" s="24" t="str">
        <f>VLOOKUP(F40,[1]Sheet1!$D$1:$E$65536,2,FALSE)</f>
        <v>SD2</v>
      </c>
      <c r="O40" s="24" t="str">
        <f>VLOOKUP(F40,[1]Sheet1!$D$1:$F$65536,3,FALSE)</f>
        <v>BATH</v>
      </c>
      <c r="P40" s="24">
        <v>371449</v>
      </c>
      <c r="Q40" s="25">
        <v>45692</v>
      </c>
      <c r="R40" s="26">
        <v>235634</v>
      </c>
      <c r="S40" s="26" t="s">
        <v>27</v>
      </c>
    </row>
    <row r="41" spans="1:19" s="27" customFormat="1" x14ac:dyDescent="0.25">
      <c r="A41" s="21" t="s">
        <v>20</v>
      </c>
      <c r="B41" s="13">
        <v>45641</v>
      </c>
      <c r="C41" s="22" t="s">
        <v>176</v>
      </c>
      <c r="D41" s="23" t="s">
        <v>186</v>
      </c>
      <c r="E41" s="22">
        <v>446972808</v>
      </c>
      <c r="F41" s="22" t="s">
        <v>187</v>
      </c>
      <c r="G41" s="22" t="s">
        <v>188</v>
      </c>
      <c r="H41" s="22" t="s">
        <v>180</v>
      </c>
      <c r="I41" s="13">
        <v>45667</v>
      </c>
      <c r="J41" s="22"/>
      <c r="K41" s="22"/>
      <c r="L41" s="17">
        <v>-8.5399999999999991</v>
      </c>
      <c r="M41" s="24" t="s">
        <v>26</v>
      </c>
      <c r="N41" s="24" t="str">
        <f>VLOOKUP(F41,[1]Sheet1!$D$1:$E$65536,2,FALSE)</f>
        <v>SD2</v>
      </c>
      <c r="O41" s="24" t="str">
        <f>VLOOKUP(F41,[1]Sheet1!$D$1:$F$65536,3,FALSE)</f>
        <v>BATH</v>
      </c>
      <c r="P41" s="24">
        <v>371449</v>
      </c>
      <c r="Q41" s="25">
        <v>45692</v>
      </c>
      <c r="R41" s="26">
        <v>235634</v>
      </c>
      <c r="S41" s="26" t="s">
        <v>27</v>
      </c>
    </row>
    <row r="42" spans="1:19" s="27" customFormat="1" x14ac:dyDescent="0.25">
      <c r="A42" s="21" t="s">
        <v>20</v>
      </c>
      <c r="B42" s="13">
        <v>45648</v>
      </c>
      <c r="C42" s="22" t="s">
        <v>189</v>
      </c>
      <c r="D42" s="23" t="s">
        <v>190</v>
      </c>
      <c r="E42" s="22">
        <v>447185663</v>
      </c>
      <c r="F42" s="22" t="s">
        <v>191</v>
      </c>
      <c r="G42" s="22" t="s">
        <v>192</v>
      </c>
      <c r="H42" s="22" t="s">
        <v>193</v>
      </c>
      <c r="I42" s="13">
        <v>45668</v>
      </c>
      <c r="J42" s="22"/>
      <c r="K42" s="22"/>
      <c r="L42" s="17">
        <v>-8.5399999999999991</v>
      </c>
      <c r="M42" s="24" t="s">
        <v>26</v>
      </c>
      <c r="N42" s="24" t="str">
        <f>VLOOKUP(F42,[1]Sheet1!$D$1:$E$65536,2,FALSE)</f>
        <v>SD2</v>
      </c>
      <c r="O42" s="24" t="str">
        <f>VLOOKUP(F42,[1]Sheet1!$D$1:$F$65536,3,FALSE)</f>
        <v>BATH</v>
      </c>
      <c r="P42" s="24">
        <v>371449</v>
      </c>
      <c r="Q42" s="25">
        <v>45692</v>
      </c>
      <c r="R42" s="26">
        <v>235634</v>
      </c>
      <c r="S42" s="26" t="s">
        <v>27</v>
      </c>
    </row>
    <row r="43" spans="1:19" s="27" customFormat="1" x14ac:dyDescent="0.25">
      <c r="A43" s="21" t="s">
        <v>20</v>
      </c>
      <c r="B43" s="13">
        <v>45648</v>
      </c>
      <c r="C43" s="22" t="s">
        <v>181</v>
      </c>
      <c r="D43" s="23" t="s">
        <v>194</v>
      </c>
      <c r="E43" s="22">
        <v>447972566</v>
      </c>
      <c r="F43" s="22" t="s">
        <v>195</v>
      </c>
      <c r="G43" s="22" t="s">
        <v>196</v>
      </c>
      <c r="H43" s="22" t="s">
        <v>185</v>
      </c>
      <c r="I43" s="13">
        <v>45669</v>
      </c>
      <c r="J43" s="22"/>
      <c r="K43" s="22"/>
      <c r="L43" s="17">
        <v>-8.5399999999999991</v>
      </c>
      <c r="M43" s="24" t="s">
        <v>26</v>
      </c>
      <c r="N43" s="24" t="str">
        <f>VLOOKUP(F43,[1]Sheet1!$D$1:$E$65536,2,FALSE)</f>
        <v>SD2</v>
      </c>
      <c r="O43" s="24" t="str">
        <f>VLOOKUP(F43,[1]Sheet1!$D$1:$F$65536,3,FALSE)</f>
        <v>BATH</v>
      </c>
      <c r="P43" s="24">
        <v>371449</v>
      </c>
      <c r="Q43" s="25">
        <v>45692</v>
      </c>
      <c r="R43" s="26">
        <v>235634</v>
      </c>
      <c r="S43" s="26" t="s">
        <v>27</v>
      </c>
    </row>
    <row r="44" spans="1:19" s="27" customFormat="1" x14ac:dyDescent="0.25">
      <c r="A44" s="21" t="s">
        <v>20</v>
      </c>
      <c r="B44" s="13">
        <v>45641</v>
      </c>
      <c r="C44" s="22" t="s">
        <v>197</v>
      </c>
      <c r="D44" s="23" t="s">
        <v>198</v>
      </c>
      <c r="E44" s="22">
        <v>446389133</v>
      </c>
      <c r="F44" s="22" t="s">
        <v>199</v>
      </c>
      <c r="G44" s="22" t="s">
        <v>200</v>
      </c>
      <c r="H44" s="22" t="s">
        <v>201</v>
      </c>
      <c r="I44" s="13">
        <v>45670</v>
      </c>
      <c r="J44" s="22"/>
      <c r="K44" s="22"/>
      <c r="L44" s="17">
        <v>-8.5399999999999991</v>
      </c>
      <c r="M44" s="24" t="s">
        <v>26</v>
      </c>
      <c r="N44" s="24" t="str">
        <f>VLOOKUP(F44,[1]Sheet1!$D$1:$E$65536,2,FALSE)</f>
        <v>SD2</v>
      </c>
      <c r="O44" s="24" t="str">
        <f>VLOOKUP(F44,[1]Sheet1!$D$1:$F$65536,3,FALSE)</f>
        <v>ADUL</v>
      </c>
      <c r="P44" s="24">
        <v>371449</v>
      </c>
      <c r="Q44" s="25">
        <v>45692</v>
      </c>
      <c r="R44" s="26">
        <v>235634</v>
      </c>
      <c r="S44" s="26" t="s">
        <v>27</v>
      </c>
    </row>
    <row r="45" spans="1:19" s="27" customFormat="1" x14ac:dyDescent="0.25">
      <c r="A45" s="21" t="s">
        <v>20</v>
      </c>
      <c r="B45" s="13">
        <v>45641</v>
      </c>
      <c r="C45" s="22" t="s">
        <v>202</v>
      </c>
      <c r="D45" s="23" t="s">
        <v>203</v>
      </c>
      <c r="E45" s="22">
        <v>446679536</v>
      </c>
      <c r="F45" s="22" t="s">
        <v>204</v>
      </c>
      <c r="G45" s="22" t="s">
        <v>205</v>
      </c>
      <c r="H45" s="22" t="s">
        <v>206</v>
      </c>
      <c r="I45" s="13">
        <v>45671</v>
      </c>
      <c r="J45" s="22"/>
      <c r="K45" s="22"/>
      <c r="L45" s="17">
        <v>-8.5399999999999991</v>
      </c>
      <c r="M45" s="24" t="s">
        <v>26</v>
      </c>
      <c r="N45" s="24" t="str">
        <f>VLOOKUP(F45,[1]Sheet1!$D$1:$E$65536,2,FALSE)</f>
        <v>SD2</v>
      </c>
      <c r="O45" s="24" t="str">
        <f>VLOOKUP(F45,[1]Sheet1!$D$1:$F$65536,3,FALSE)</f>
        <v>YOUT</v>
      </c>
      <c r="P45" s="24">
        <v>371449</v>
      </c>
      <c r="Q45" s="25">
        <v>45692</v>
      </c>
      <c r="R45" s="26">
        <v>235634</v>
      </c>
      <c r="S45" s="26" t="s">
        <v>27</v>
      </c>
    </row>
    <row r="46" spans="1:19" s="27" customFormat="1" x14ac:dyDescent="0.25">
      <c r="A46" s="21" t="s">
        <v>20</v>
      </c>
      <c r="B46" s="13">
        <v>45641</v>
      </c>
      <c r="C46" s="22" t="s">
        <v>207</v>
      </c>
      <c r="D46" s="23" t="s">
        <v>208</v>
      </c>
      <c r="E46" s="22">
        <v>446623453</v>
      </c>
      <c r="F46" s="22" t="s">
        <v>209</v>
      </c>
      <c r="G46" s="22" t="s">
        <v>210</v>
      </c>
      <c r="H46" s="22" t="s">
        <v>211</v>
      </c>
      <c r="I46" s="13">
        <v>45672</v>
      </c>
      <c r="J46" s="22"/>
      <c r="K46" s="22"/>
      <c r="L46" s="17">
        <v>-8.5399999999999991</v>
      </c>
      <c r="M46" s="24" t="s">
        <v>26</v>
      </c>
      <c r="N46" s="24" t="str">
        <f>VLOOKUP(F46,[1]Sheet1!$D$1:$E$65536,2,FALSE)</f>
        <v>SD2</v>
      </c>
      <c r="O46" s="24" t="str">
        <f>VLOOKUP(F46,[1]Sheet1!$D$1:$F$65536,3,FALSE)</f>
        <v>YOUT</v>
      </c>
      <c r="P46" s="24">
        <v>371449</v>
      </c>
      <c r="Q46" s="25">
        <v>45692</v>
      </c>
      <c r="R46" s="26">
        <v>235634</v>
      </c>
      <c r="S46" s="26" t="s">
        <v>27</v>
      </c>
    </row>
    <row r="47" spans="1:19" s="27" customFormat="1" x14ac:dyDescent="0.25">
      <c r="A47" s="21" t="s">
        <v>20</v>
      </c>
      <c r="B47" s="13">
        <v>45641</v>
      </c>
      <c r="C47" s="22" t="s">
        <v>212</v>
      </c>
      <c r="D47" s="23" t="s">
        <v>213</v>
      </c>
      <c r="E47" s="22">
        <v>447047331</v>
      </c>
      <c r="F47" s="22" t="s">
        <v>214</v>
      </c>
      <c r="G47" s="22" t="s">
        <v>215</v>
      </c>
      <c r="H47" s="22" t="s">
        <v>216</v>
      </c>
      <c r="I47" s="13">
        <v>45673</v>
      </c>
      <c r="J47" s="22"/>
      <c r="K47" s="22"/>
      <c r="L47" s="17">
        <v>-8.5399999999999991</v>
      </c>
      <c r="M47" s="24" t="s">
        <v>26</v>
      </c>
      <c r="N47" s="24" t="str">
        <f>VLOOKUP(F47,[1]Sheet1!$D$1:$E$65536,2,FALSE)</f>
        <v>SD2</v>
      </c>
      <c r="O47" s="24" t="str">
        <f>VLOOKUP(F47,[1]Sheet1!$D$1:$F$65536,3,FALSE)</f>
        <v>BATH</v>
      </c>
      <c r="P47" s="24">
        <v>371449</v>
      </c>
      <c r="Q47" s="25">
        <v>45692</v>
      </c>
      <c r="R47" s="26">
        <v>235634</v>
      </c>
      <c r="S47" s="26" t="s">
        <v>27</v>
      </c>
    </row>
    <row r="48" spans="1:19" s="27" customFormat="1" x14ac:dyDescent="0.25">
      <c r="A48" s="21" t="s">
        <v>20</v>
      </c>
      <c r="B48" s="13">
        <v>45641</v>
      </c>
      <c r="C48" s="22" t="s">
        <v>217</v>
      </c>
      <c r="D48" s="23" t="s">
        <v>218</v>
      </c>
      <c r="E48" s="22">
        <v>447082808</v>
      </c>
      <c r="F48" s="22" t="s">
        <v>219</v>
      </c>
      <c r="G48" s="22" t="s">
        <v>220</v>
      </c>
      <c r="H48" s="22" t="s">
        <v>221</v>
      </c>
      <c r="I48" s="13">
        <v>45674</v>
      </c>
      <c r="J48" s="22"/>
      <c r="K48" s="22"/>
      <c r="L48" s="17">
        <v>-8.5399999999999991</v>
      </c>
      <c r="M48" s="24" t="s">
        <v>26</v>
      </c>
      <c r="N48" s="24" t="str">
        <f>VLOOKUP(F48,[1]Sheet1!$D$1:$E$65536,2,FALSE)</f>
        <v>SD2</v>
      </c>
      <c r="O48" s="24" t="str">
        <f>VLOOKUP(F48,[1]Sheet1!$D$1:$F$65536,3,FALSE)</f>
        <v>BATH</v>
      </c>
      <c r="P48" s="24">
        <v>371449</v>
      </c>
      <c r="Q48" s="25">
        <v>45692</v>
      </c>
      <c r="R48" s="26">
        <v>235634</v>
      </c>
      <c r="S48" s="26" t="s">
        <v>27</v>
      </c>
    </row>
    <row r="49" spans="1:19" s="27" customFormat="1" x14ac:dyDescent="0.25">
      <c r="A49" s="21" t="s">
        <v>20</v>
      </c>
      <c r="B49" s="13">
        <v>45648</v>
      </c>
      <c r="C49" s="22" t="s">
        <v>222</v>
      </c>
      <c r="D49" s="23" t="s">
        <v>223</v>
      </c>
      <c r="E49" s="22">
        <v>447363527</v>
      </c>
      <c r="F49" s="22" t="s">
        <v>224</v>
      </c>
      <c r="G49" s="22" t="s">
        <v>225</v>
      </c>
      <c r="H49" s="22" t="s">
        <v>226</v>
      </c>
      <c r="I49" s="13">
        <v>45675</v>
      </c>
      <c r="J49" s="22"/>
      <c r="K49" s="22"/>
      <c r="L49" s="17">
        <v>-8.5399999999999991</v>
      </c>
      <c r="M49" s="24" t="s">
        <v>26</v>
      </c>
      <c r="N49" s="24" t="str">
        <f>VLOOKUP(F49,[1]Sheet1!$D$1:$E$65536,2,FALSE)</f>
        <v>SD2</v>
      </c>
      <c r="O49" s="24" t="str">
        <f>VLOOKUP(F49,[1]Sheet1!$D$1:$F$65536,3,FALSE)</f>
        <v>BATH</v>
      </c>
      <c r="P49" s="24">
        <v>371449</v>
      </c>
      <c r="Q49" s="25">
        <v>45692</v>
      </c>
      <c r="R49" s="26">
        <v>235634</v>
      </c>
      <c r="S49" s="26" t="s">
        <v>27</v>
      </c>
    </row>
    <row r="50" spans="1:19" s="27" customFormat="1" x14ac:dyDescent="0.25">
      <c r="A50" s="21" t="s">
        <v>20</v>
      </c>
      <c r="B50" s="13">
        <v>45641</v>
      </c>
      <c r="C50" s="22" t="s">
        <v>227</v>
      </c>
      <c r="D50" s="23" t="s">
        <v>228</v>
      </c>
      <c r="E50" s="22">
        <v>447068804</v>
      </c>
      <c r="F50" s="22" t="s">
        <v>229</v>
      </c>
      <c r="G50" s="22" t="s">
        <v>230</v>
      </c>
      <c r="H50" s="22" t="s">
        <v>231</v>
      </c>
      <c r="I50" s="13">
        <v>45676</v>
      </c>
      <c r="J50" s="22"/>
      <c r="K50" s="22"/>
      <c r="L50" s="17">
        <v>-8.5399999999999991</v>
      </c>
      <c r="M50" s="24" t="s">
        <v>26</v>
      </c>
      <c r="N50" s="24" t="str">
        <f>VLOOKUP(F50,[1]Sheet1!$D$1:$E$65536,2,FALSE)</f>
        <v>SD2</v>
      </c>
      <c r="O50" s="24" t="str">
        <f>VLOOKUP(F50,[1]Sheet1!$D$1:$F$65536,3,FALSE)</f>
        <v>ADUL</v>
      </c>
      <c r="P50" s="24">
        <v>371449</v>
      </c>
      <c r="Q50" s="25">
        <v>45692</v>
      </c>
      <c r="R50" s="26">
        <v>235634</v>
      </c>
      <c r="S50" s="26" t="s">
        <v>27</v>
      </c>
    </row>
    <row r="51" spans="1:19" s="27" customFormat="1" x14ac:dyDescent="0.25">
      <c r="A51" s="21" t="s">
        <v>20</v>
      </c>
      <c r="B51" s="13">
        <v>45648</v>
      </c>
      <c r="C51" s="22" t="s">
        <v>227</v>
      </c>
      <c r="D51" s="23" t="s">
        <v>232</v>
      </c>
      <c r="E51" s="22">
        <v>447795303</v>
      </c>
      <c r="F51" s="22" t="s">
        <v>233</v>
      </c>
      <c r="G51" s="22" t="s">
        <v>234</v>
      </c>
      <c r="H51" s="22" t="s">
        <v>231</v>
      </c>
      <c r="I51" s="13">
        <v>45677</v>
      </c>
      <c r="J51" s="22"/>
      <c r="K51" s="22"/>
      <c r="L51" s="17">
        <v>-8.5399999999999991</v>
      </c>
      <c r="M51" s="24" t="s">
        <v>26</v>
      </c>
      <c r="N51" s="24" t="str">
        <f>VLOOKUP(F51,[1]Sheet1!$D$1:$E$65536,2,FALSE)</f>
        <v>SD2</v>
      </c>
      <c r="O51" s="24" t="str">
        <f>VLOOKUP(F51,[1]Sheet1!$D$1:$F$65536,3,FALSE)</f>
        <v>ADUL</v>
      </c>
      <c r="P51" s="24">
        <v>371449</v>
      </c>
      <c r="Q51" s="25">
        <v>45692</v>
      </c>
      <c r="R51" s="26">
        <v>235634</v>
      </c>
      <c r="S51" s="26" t="s">
        <v>27</v>
      </c>
    </row>
    <row r="52" spans="1:19" s="27" customFormat="1" x14ac:dyDescent="0.25">
      <c r="A52" s="21" t="s">
        <v>20</v>
      </c>
      <c r="B52" s="13">
        <v>45641</v>
      </c>
      <c r="C52" s="22" t="s">
        <v>235</v>
      </c>
      <c r="D52" s="23" t="s">
        <v>236</v>
      </c>
      <c r="E52" s="22">
        <v>446929918</v>
      </c>
      <c r="F52" s="22" t="s">
        <v>237</v>
      </c>
      <c r="G52" s="22" t="s">
        <v>238</v>
      </c>
      <c r="H52" s="22" t="s">
        <v>239</v>
      </c>
      <c r="I52" s="13">
        <v>45678</v>
      </c>
      <c r="J52" s="22"/>
      <c r="K52" s="22"/>
      <c r="L52" s="17">
        <v>-8.5399999999999991</v>
      </c>
      <c r="M52" s="24" t="s">
        <v>26</v>
      </c>
      <c r="N52" s="24" t="str">
        <f>VLOOKUP(F52,[1]Sheet1!$D$1:$E$65536,2,FALSE)</f>
        <v>SD2</v>
      </c>
      <c r="O52" s="24" t="str">
        <f>VLOOKUP(F52,[1]Sheet1!$D$1:$F$65536,3,FALSE)</f>
        <v>SHET</v>
      </c>
      <c r="P52" s="24">
        <v>371449</v>
      </c>
      <c r="Q52" s="25">
        <v>45692</v>
      </c>
      <c r="R52" s="26">
        <v>235634</v>
      </c>
      <c r="S52" s="26" t="s">
        <v>27</v>
      </c>
    </row>
    <row r="53" spans="1:19" s="27" customFormat="1" x14ac:dyDescent="0.25">
      <c r="A53" s="21" t="s">
        <v>20</v>
      </c>
      <c r="B53" s="13">
        <v>45641</v>
      </c>
      <c r="C53" s="22" t="s">
        <v>240</v>
      </c>
      <c r="D53" s="23" t="s">
        <v>241</v>
      </c>
      <c r="E53" s="22">
        <v>446775302</v>
      </c>
      <c r="F53" s="22" t="s">
        <v>242</v>
      </c>
      <c r="G53" s="22" t="s">
        <v>243</v>
      </c>
      <c r="H53" s="22" t="s">
        <v>244</v>
      </c>
      <c r="I53" s="13">
        <v>45679</v>
      </c>
      <c r="J53" s="22"/>
      <c r="K53" s="22"/>
      <c r="L53" s="17">
        <v>-8.5399999999999991</v>
      </c>
      <c r="M53" s="24" t="s">
        <v>26</v>
      </c>
      <c r="N53" s="24" t="str">
        <f>VLOOKUP(F53,[1]Sheet1!$D$1:$E$65536,2,FALSE)</f>
        <v>SD2</v>
      </c>
      <c r="O53" s="24" t="str">
        <f>VLOOKUP(F53,[1]Sheet1!$D$1:$F$65536,3,FALSE)</f>
        <v>SHET</v>
      </c>
      <c r="P53" s="24">
        <v>371449</v>
      </c>
      <c r="Q53" s="25">
        <v>45692</v>
      </c>
      <c r="R53" s="26">
        <v>235634</v>
      </c>
      <c r="S53" s="26" t="s">
        <v>27</v>
      </c>
    </row>
    <row r="54" spans="1:19" s="27" customFormat="1" x14ac:dyDescent="0.25">
      <c r="A54" s="21" t="s">
        <v>20</v>
      </c>
      <c r="B54" s="13">
        <v>45641</v>
      </c>
      <c r="C54" s="22" t="s">
        <v>245</v>
      </c>
      <c r="D54" s="23" t="s">
        <v>246</v>
      </c>
      <c r="E54" s="22">
        <v>446876950</v>
      </c>
      <c r="F54" s="22" t="s">
        <v>247</v>
      </c>
      <c r="G54" s="22" t="s">
        <v>248</v>
      </c>
      <c r="H54" s="22" t="s">
        <v>249</v>
      </c>
      <c r="I54" s="13">
        <v>45680</v>
      </c>
      <c r="J54" s="22"/>
      <c r="K54" s="22"/>
      <c r="L54" s="17">
        <v>-8.5399999999999991</v>
      </c>
      <c r="M54" s="24" t="s">
        <v>26</v>
      </c>
      <c r="N54" s="24" t="str">
        <f>VLOOKUP(F54,[1]Sheet1!$D$1:$E$65536,2,FALSE)</f>
        <v>SD2</v>
      </c>
      <c r="O54" s="24" t="str">
        <f>VLOOKUP(F54,[1]Sheet1!$D$1:$F$65536,3,FALSE)</f>
        <v>BASI</v>
      </c>
      <c r="P54" s="24">
        <v>371449</v>
      </c>
      <c r="Q54" s="25">
        <v>45692</v>
      </c>
      <c r="R54" s="26">
        <v>235634</v>
      </c>
      <c r="S54" s="26" t="s">
        <v>27</v>
      </c>
    </row>
    <row r="55" spans="1:19" s="27" customFormat="1" x14ac:dyDescent="0.25">
      <c r="A55" s="21" t="s">
        <v>20</v>
      </c>
      <c r="B55" s="13">
        <v>45641</v>
      </c>
      <c r="C55" s="22" t="s">
        <v>250</v>
      </c>
      <c r="D55" s="23" t="s">
        <v>251</v>
      </c>
      <c r="E55" s="22">
        <v>446961343</v>
      </c>
      <c r="F55" s="22" t="s">
        <v>252</v>
      </c>
      <c r="G55" s="22" t="s">
        <v>253</v>
      </c>
      <c r="H55" s="22" t="s">
        <v>254</v>
      </c>
      <c r="I55" s="13">
        <v>45681</v>
      </c>
      <c r="J55" s="22"/>
      <c r="K55" s="22"/>
      <c r="L55" s="17">
        <v>-8.5399999999999991</v>
      </c>
      <c r="M55" s="24" t="s">
        <v>26</v>
      </c>
      <c r="N55" s="24" t="str">
        <f>VLOOKUP(F55,[1]Sheet1!$D$1:$E$65536,2,FALSE)</f>
        <v>SD2</v>
      </c>
      <c r="O55" s="24" t="str">
        <f>VLOOKUP(F55,[1]Sheet1!$D$1:$F$65536,3,FALSE)</f>
        <v>ADUL</v>
      </c>
      <c r="P55" s="24">
        <v>371449</v>
      </c>
      <c r="Q55" s="25">
        <v>45692</v>
      </c>
      <c r="R55" s="26">
        <v>235634</v>
      </c>
      <c r="S55" s="26" t="s">
        <v>27</v>
      </c>
    </row>
    <row r="56" spans="1:19" s="27" customFormat="1" x14ac:dyDescent="0.25">
      <c r="A56" s="21" t="s">
        <v>20</v>
      </c>
      <c r="B56" s="13">
        <v>45648</v>
      </c>
      <c r="C56" s="22" t="s">
        <v>255</v>
      </c>
      <c r="D56" s="23" t="s">
        <v>256</v>
      </c>
      <c r="E56" s="22">
        <v>447386993</v>
      </c>
      <c r="F56" s="22" t="s">
        <v>257</v>
      </c>
      <c r="G56" s="22" t="s">
        <v>258</v>
      </c>
      <c r="H56" s="22" t="s">
        <v>259</v>
      </c>
      <c r="I56" s="13">
        <v>45682</v>
      </c>
      <c r="J56" s="22"/>
      <c r="K56" s="22"/>
      <c r="L56" s="17">
        <v>-8.5399999999999991</v>
      </c>
      <c r="M56" s="24" t="s">
        <v>26</v>
      </c>
      <c r="N56" s="24" t="str">
        <f>VLOOKUP(F56,[1]Sheet1!$D$1:$E$65536,2,FALSE)</f>
        <v>SD2</v>
      </c>
      <c r="O56" s="24" t="str">
        <f>VLOOKUP(F56,[1]Sheet1!$D$1:$F$65536,3,FALSE)</f>
        <v>BASI</v>
      </c>
      <c r="P56" s="24">
        <v>371449</v>
      </c>
      <c r="Q56" s="25">
        <v>45692</v>
      </c>
      <c r="R56" s="26">
        <v>235634</v>
      </c>
      <c r="S56" s="26" t="s">
        <v>27</v>
      </c>
    </row>
    <row r="57" spans="1:19" s="27" customFormat="1" x14ac:dyDescent="0.25">
      <c r="A57" s="21" t="s">
        <v>20</v>
      </c>
      <c r="B57" s="13">
        <v>45641</v>
      </c>
      <c r="C57" s="22" t="s">
        <v>260</v>
      </c>
      <c r="D57" s="23" t="s">
        <v>261</v>
      </c>
      <c r="E57" s="22">
        <v>446674119</v>
      </c>
      <c r="F57" s="22" t="s">
        <v>262</v>
      </c>
      <c r="G57" s="22" t="s">
        <v>263</v>
      </c>
      <c r="H57" s="22" t="s">
        <v>264</v>
      </c>
      <c r="I57" s="13">
        <v>45683</v>
      </c>
      <c r="J57" s="22"/>
      <c r="K57" s="22"/>
      <c r="L57" s="17">
        <v>-8.5399999999999991</v>
      </c>
      <c r="M57" s="24" t="s">
        <v>26</v>
      </c>
      <c r="N57" s="24" t="str">
        <f>VLOOKUP(F57,[1]Sheet1!$D$1:$E$65536,2,FALSE)</f>
        <v>SD2</v>
      </c>
      <c r="O57" s="24" t="str">
        <f>VLOOKUP(F57,[1]Sheet1!$D$1:$F$65536,3,FALSE)</f>
        <v>ADUL</v>
      </c>
      <c r="P57" s="24">
        <v>371449</v>
      </c>
      <c r="Q57" s="25">
        <v>45692</v>
      </c>
      <c r="R57" s="26">
        <v>235634</v>
      </c>
      <c r="S57" s="26" t="s">
        <v>27</v>
      </c>
    </row>
    <row r="58" spans="1:19" s="27" customFormat="1" x14ac:dyDescent="0.25">
      <c r="A58" s="21" t="s">
        <v>20</v>
      </c>
      <c r="B58" s="13">
        <v>45648</v>
      </c>
      <c r="C58" s="22" t="s">
        <v>265</v>
      </c>
      <c r="D58" s="23" t="s">
        <v>266</v>
      </c>
      <c r="E58" s="22">
        <v>447959716</v>
      </c>
      <c r="F58" s="22" t="s">
        <v>267</v>
      </c>
      <c r="G58" s="22" t="s">
        <v>268</v>
      </c>
      <c r="H58" s="22" t="s">
        <v>269</v>
      </c>
      <c r="I58" s="13">
        <v>45684</v>
      </c>
      <c r="J58" s="22"/>
      <c r="K58" s="22"/>
      <c r="L58" s="17">
        <v>-8.5399999999999991</v>
      </c>
      <c r="M58" s="24" t="s">
        <v>26</v>
      </c>
      <c r="N58" s="24" t="str">
        <f>VLOOKUP(F58,[1]Sheet1!$D$1:$E$65536,2,FALSE)</f>
        <v>SD2</v>
      </c>
      <c r="O58" s="24" t="str">
        <f>VLOOKUP(F58,[1]Sheet1!$D$1:$F$65536,3,FALSE)</f>
        <v>ADUL</v>
      </c>
      <c r="P58" s="24">
        <v>371449</v>
      </c>
      <c r="Q58" s="25">
        <v>45692</v>
      </c>
      <c r="R58" s="26">
        <v>235634</v>
      </c>
      <c r="S58" s="26" t="s">
        <v>27</v>
      </c>
    </row>
    <row r="59" spans="1:19" s="27" customFormat="1" x14ac:dyDescent="0.25">
      <c r="A59" s="21" t="s">
        <v>20</v>
      </c>
      <c r="B59" s="13">
        <v>45641</v>
      </c>
      <c r="C59" s="22" t="s">
        <v>270</v>
      </c>
      <c r="D59" s="23" t="s">
        <v>271</v>
      </c>
      <c r="E59" s="22">
        <v>446388168</v>
      </c>
      <c r="F59" s="22" t="s">
        <v>272</v>
      </c>
      <c r="G59" s="22" t="s">
        <v>273</v>
      </c>
      <c r="H59" s="22" t="s">
        <v>274</v>
      </c>
      <c r="I59" s="13">
        <v>45685</v>
      </c>
      <c r="J59" s="22"/>
      <c r="K59" s="22"/>
      <c r="L59" s="17">
        <v>-8.5399999999999991</v>
      </c>
      <c r="M59" s="24" t="s">
        <v>26</v>
      </c>
      <c r="N59" s="24" t="str">
        <f>VLOOKUP(F59,[1]Sheet1!$D$1:$E$65536,2,FALSE)</f>
        <v>SD2</v>
      </c>
      <c r="O59" s="24" t="str">
        <f>VLOOKUP(F59,[1]Sheet1!$D$1:$F$65536,3,FALSE)</f>
        <v>BATH</v>
      </c>
      <c r="P59" s="24">
        <v>371449</v>
      </c>
      <c r="Q59" s="25">
        <v>45692</v>
      </c>
      <c r="R59" s="26">
        <v>235634</v>
      </c>
      <c r="S59" s="26" t="s">
        <v>27</v>
      </c>
    </row>
    <row r="60" spans="1:19" s="27" customFormat="1" x14ac:dyDescent="0.25">
      <c r="A60" s="21" t="s">
        <v>20</v>
      </c>
      <c r="B60" s="13">
        <v>45648</v>
      </c>
      <c r="C60" s="22" t="s">
        <v>275</v>
      </c>
      <c r="D60" s="23" t="s">
        <v>276</v>
      </c>
      <c r="E60" s="22">
        <v>447519342</v>
      </c>
      <c r="F60" s="22" t="s">
        <v>277</v>
      </c>
      <c r="G60" s="22" t="s">
        <v>278</v>
      </c>
      <c r="H60" s="22" t="s">
        <v>279</v>
      </c>
      <c r="I60" s="13">
        <v>45686</v>
      </c>
      <c r="J60" s="22"/>
      <c r="K60" s="22"/>
      <c r="L60" s="17">
        <v>-8.5399999999999991</v>
      </c>
      <c r="M60" s="24" t="s">
        <v>26</v>
      </c>
      <c r="N60" s="24" t="str">
        <f>VLOOKUP(F60,[1]Sheet1!$D$1:$E$65536,2,FALSE)</f>
        <v>SD2</v>
      </c>
      <c r="O60" s="24" t="str">
        <f>VLOOKUP(F60,[1]Sheet1!$D$1:$F$65536,3,FALSE)</f>
        <v>ADUL</v>
      </c>
      <c r="P60" s="24">
        <v>371449</v>
      </c>
      <c r="Q60" s="25">
        <v>45692</v>
      </c>
      <c r="R60" s="26">
        <v>235634</v>
      </c>
      <c r="S60" s="26" t="s">
        <v>27</v>
      </c>
    </row>
    <row r="61" spans="1:19" s="27" customFormat="1" x14ac:dyDescent="0.25">
      <c r="A61" s="21" t="s">
        <v>20</v>
      </c>
      <c r="B61" s="13">
        <v>45641</v>
      </c>
      <c r="C61" s="22" t="s">
        <v>280</v>
      </c>
      <c r="D61" s="23" t="s">
        <v>281</v>
      </c>
      <c r="E61" s="22">
        <v>447332116</v>
      </c>
      <c r="F61" s="22" t="s">
        <v>282</v>
      </c>
      <c r="G61" s="22" t="s">
        <v>283</v>
      </c>
      <c r="H61" s="22" t="s">
        <v>284</v>
      </c>
      <c r="I61" s="13">
        <v>45687</v>
      </c>
      <c r="J61" s="22"/>
      <c r="K61" s="22"/>
      <c r="L61" s="17">
        <v>-8.5399999999999991</v>
      </c>
      <c r="M61" s="24" t="s">
        <v>26</v>
      </c>
      <c r="N61" s="24" t="str">
        <f>VLOOKUP(F61,[1]Sheet1!$D$1:$E$65536,2,FALSE)</f>
        <v>SD2</v>
      </c>
      <c r="O61" s="24" t="str">
        <f>VLOOKUP(F61,[1]Sheet1!$D$1:$F$65536,3,FALSE)</f>
        <v>BATH</v>
      </c>
      <c r="P61" s="24">
        <v>371449</v>
      </c>
      <c r="Q61" s="25">
        <v>45692</v>
      </c>
      <c r="R61" s="26">
        <v>235634</v>
      </c>
      <c r="S61" s="26" t="s">
        <v>27</v>
      </c>
    </row>
    <row r="62" spans="1:19" s="27" customFormat="1" x14ac:dyDescent="0.25">
      <c r="A62" s="21" t="s">
        <v>20</v>
      </c>
      <c r="B62" s="13">
        <v>45641</v>
      </c>
      <c r="C62" s="22" t="s">
        <v>285</v>
      </c>
      <c r="D62" s="23" t="s">
        <v>286</v>
      </c>
      <c r="E62" s="22">
        <v>447142684</v>
      </c>
      <c r="F62" s="22" t="s">
        <v>287</v>
      </c>
      <c r="G62" s="22" t="s">
        <v>288</v>
      </c>
      <c r="H62" s="22" t="s">
        <v>289</v>
      </c>
      <c r="I62" s="13">
        <v>45688</v>
      </c>
      <c r="J62" s="22"/>
      <c r="K62" s="22"/>
      <c r="L62" s="17">
        <v>-8.5399999999999991</v>
      </c>
      <c r="M62" s="24" t="s">
        <v>26</v>
      </c>
      <c r="N62" s="24" t="str">
        <f>VLOOKUP(F62,[1]Sheet1!$D$1:$E$65536,2,FALSE)</f>
        <v>SD2</v>
      </c>
      <c r="O62" s="24" t="str">
        <f>VLOOKUP(F62,[1]Sheet1!$D$1:$F$65536,3,FALSE)</f>
        <v>BATH</v>
      </c>
      <c r="P62" s="24">
        <v>371449</v>
      </c>
      <c r="Q62" s="25">
        <v>45692</v>
      </c>
      <c r="R62" s="26">
        <v>235634</v>
      </c>
      <c r="S62" s="26" t="s">
        <v>27</v>
      </c>
    </row>
    <row r="63" spans="1:19" s="27" customFormat="1" x14ac:dyDescent="0.25">
      <c r="A63" s="21" t="s">
        <v>20</v>
      </c>
      <c r="B63" s="13">
        <v>45641</v>
      </c>
      <c r="C63" s="22" t="s">
        <v>290</v>
      </c>
      <c r="D63" s="23" t="s">
        <v>291</v>
      </c>
      <c r="E63" s="22">
        <v>446358673</v>
      </c>
      <c r="F63" s="22" t="s">
        <v>292</v>
      </c>
      <c r="G63" s="22" t="s">
        <v>293</v>
      </c>
      <c r="H63" s="22" t="s">
        <v>294</v>
      </c>
      <c r="I63" s="13">
        <v>45689</v>
      </c>
      <c r="J63" s="22"/>
      <c r="K63" s="22"/>
      <c r="L63" s="17">
        <v>-8.5399999999999991</v>
      </c>
      <c r="M63" s="24" t="s">
        <v>26</v>
      </c>
      <c r="N63" s="24" t="str">
        <f>VLOOKUP(F63,[1]Sheet1!$D$1:$E$65536,2,FALSE)</f>
        <v>SD2</v>
      </c>
      <c r="O63" s="24" t="str">
        <f>VLOOKUP(F63,[1]Sheet1!$D$1:$F$65536,3,FALSE)</f>
        <v>BATH</v>
      </c>
      <c r="P63" s="24">
        <v>371449</v>
      </c>
      <c r="Q63" s="25">
        <v>45692</v>
      </c>
      <c r="R63" s="26">
        <v>235634</v>
      </c>
      <c r="S63" s="26" t="s">
        <v>27</v>
      </c>
    </row>
    <row r="64" spans="1:19" s="27" customFormat="1" x14ac:dyDescent="0.25">
      <c r="A64" s="21" t="s">
        <v>20</v>
      </c>
      <c r="B64" s="13">
        <v>45641</v>
      </c>
      <c r="C64" s="22" t="s">
        <v>295</v>
      </c>
      <c r="D64" s="23" t="s">
        <v>296</v>
      </c>
      <c r="E64" s="22">
        <v>447046777</v>
      </c>
      <c r="F64" s="22" t="s">
        <v>297</v>
      </c>
      <c r="G64" s="22" t="s">
        <v>298</v>
      </c>
      <c r="H64" s="22" t="s">
        <v>299</v>
      </c>
      <c r="I64" s="13">
        <v>45690</v>
      </c>
      <c r="J64" s="22"/>
      <c r="K64" s="22"/>
      <c r="L64" s="17">
        <v>-8.5399999999999991</v>
      </c>
      <c r="M64" s="24" t="s">
        <v>26</v>
      </c>
      <c r="N64" s="24" t="str">
        <f>VLOOKUP(F64,[1]Sheet1!$D$1:$E$65536,2,FALSE)</f>
        <v>SD2</v>
      </c>
      <c r="O64" s="24" t="str">
        <f>VLOOKUP(F64,[1]Sheet1!$D$1:$F$65536,3,FALSE)</f>
        <v>ADUL</v>
      </c>
      <c r="P64" s="24">
        <v>371449</v>
      </c>
      <c r="Q64" s="25">
        <v>45692</v>
      </c>
      <c r="R64" s="26">
        <v>235634</v>
      </c>
      <c r="S64" s="26" t="s">
        <v>27</v>
      </c>
    </row>
    <row r="65" spans="1:19" s="27" customFormat="1" x14ac:dyDescent="0.25">
      <c r="A65" s="21" t="s">
        <v>20</v>
      </c>
      <c r="B65" s="13">
        <v>45641</v>
      </c>
      <c r="C65" s="22" t="s">
        <v>290</v>
      </c>
      <c r="D65" s="23" t="s">
        <v>300</v>
      </c>
      <c r="E65" s="22">
        <v>447204664</v>
      </c>
      <c r="F65" s="22" t="s">
        <v>301</v>
      </c>
      <c r="G65" s="22" t="s">
        <v>302</v>
      </c>
      <c r="H65" s="22" t="s">
        <v>294</v>
      </c>
      <c r="I65" s="13">
        <v>45691</v>
      </c>
      <c r="J65" s="22"/>
      <c r="K65" s="22"/>
      <c r="L65" s="17">
        <v>-8.5399999999999991</v>
      </c>
      <c r="M65" s="24" t="s">
        <v>26</v>
      </c>
      <c r="N65" s="24" t="str">
        <f>VLOOKUP(F65,[1]Sheet1!$D$1:$E$65536,2,FALSE)</f>
        <v>SD2</v>
      </c>
      <c r="O65" s="24" t="str">
        <f>VLOOKUP(F65,[1]Sheet1!$D$1:$F$65536,3,FALSE)</f>
        <v>BATH</v>
      </c>
      <c r="P65" s="24">
        <v>371449</v>
      </c>
      <c r="Q65" s="25">
        <v>45692</v>
      </c>
      <c r="R65" s="26">
        <v>235634</v>
      </c>
      <c r="S65" s="26" t="s">
        <v>27</v>
      </c>
    </row>
    <row r="66" spans="1:19" s="27" customFormat="1" x14ac:dyDescent="0.25">
      <c r="A66" s="21" t="s">
        <v>20</v>
      </c>
      <c r="B66" s="13">
        <v>45641</v>
      </c>
      <c r="C66" s="22" t="s">
        <v>285</v>
      </c>
      <c r="D66" s="23" t="s">
        <v>303</v>
      </c>
      <c r="E66" s="22">
        <v>447146889</v>
      </c>
      <c r="F66" s="22" t="s">
        <v>304</v>
      </c>
      <c r="G66" s="22" t="s">
        <v>305</v>
      </c>
      <c r="H66" s="22" t="s">
        <v>289</v>
      </c>
      <c r="I66" s="13">
        <v>45692</v>
      </c>
      <c r="J66" s="22"/>
      <c r="K66" s="22"/>
      <c r="L66" s="17">
        <v>-8.5399999999999991</v>
      </c>
      <c r="M66" s="24" t="s">
        <v>26</v>
      </c>
      <c r="N66" s="24" t="str">
        <f>VLOOKUP(F66,[1]Sheet1!$D$1:$E$65536,2,FALSE)</f>
        <v>SD2</v>
      </c>
      <c r="O66" s="24" t="str">
        <f>VLOOKUP(F66,[1]Sheet1!$D$1:$F$65536,3,FALSE)</f>
        <v>BATH</v>
      </c>
      <c r="P66" s="24">
        <v>371449</v>
      </c>
      <c r="Q66" s="25">
        <v>45692</v>
      </c>
      <c r="R66" s="26">
        <v>235634</v>
      </c>
      <c r="S66" s="26" t="s">
        <v>27</v>
      </c>
    </row>
    <row r="67" spans="1:19" s="27" customFormat="1" x14ac:dyDescent="0.25">
      <c r="A67" s="21" t="s">
        <v>20</v>
      </c>
      <c r="B67" s="13">
        <v>45641</v>
      </c>
      <c r="C67" s="22" t="s">
        <v>306</v>
      </c>
      <c r="D67" s="23" t="s">
        <v>307</v>
      </c>
      <c r="E67" s="22">
        <v>446937331</v>
      </c>
      <c r="F67" s="22" t="s">
        <v>308</v>
      </c>
      <c r="G67" s="22" t="s">
        <v>309</v>
      </c>
      <c r="H67" s="22" t="s">
        <v>310</v>
      </c>
      <c r="I67" s="13">
        <v>45693</v>
      </c>
      <c r="J67" s="22"/>
      <c r="K67" s="22"/>
      <c r="L67" s="17">
        <v>-8.5399999999999991</v>
      </c>
      <c r="M67" s="24" t="s">
        <v>26</v>
      </c>
      <c r="N67" s="24" t="str">
        <f>VLOOKUP(F67,[1]Sheet1!$D$1:$E$65536,2,FALSE)</f>
        <v>SD2</v>
      </c>
      <c r="O67" s="24" t="str">
        <f>VLOOKUP(F67,[1]Sheet1!$D$1:$F$65536,3,FALSE)</f>
        <v>BATH</v>
      </c>
      <c r="P67" s="24">
        <v>371449</v>
      </c>
      <c r="Q67" s="25">
        <v>45692</v>
      </c>
      <c r="R67" s="26">
        <v>235634</v>
      </c>
      <c r="S67" s="26" t="s">
        <v>27</v>
      </c>
    </row>
    <row r="68" spans="1:19" s="27" customFormat="1" x14ac:dyDescent="0.25">
      <c r="A68" s="21" t="s">
        <v>20</v>
      </c>
      <c r="B68" s="13">
        <v>45641</v>
      </c>
      <c r="C68" s="22" t="s">
        <v>311</v>
      </c>
      <c r="D68" s="23" t="s">
        <v>312</v>
      </c>
      <c r="E68" s="22">
        <v>446123875</v>
      </c>
      <c r="F68" s="22" t="s">
        <v>313</v>
      </c>
      <c r="G68" s="22" t="s">
        <v>314</v>
      </c>
      <c r="H68" s="22" t="s">
        <v>315</v>
      </c>
      <c r="I68" s="13">
        <v>45694</v>
      </c>
      <c r="J68" s="22"/>
      <c r="K68" s="22"/>
      <c r="L68" s="17">
        <v>-8.5399999999999991</v>
      </c>
      <c r="M68" s="24" t="s">
        <v>26</v>
      </c>
      <c r="N68" s="24" t="str">
        <f>VLOOKUP(F68,[1]Sheet1!$D$1:$E$65536,2,FALSE)</f>
        <v>SD2</v>
      </c>
      <c r="O68" s="24" t="str">
        <f>VLOOKUP(F68,[1]Sheet1!$D$1:$F$65536,3,FALSE)</f>
        <v>BATH</v>
      </c>
      <c r="P68" s="24">
        <v>371449</v>
      </c>
      <c r="Q68" s="25">
        <v>45692</v>
      </c>
      <c r="R68" s="26">
        <v>235634</v>
      </c>
      <c r="S68" s="26" t="s">
        <v>27</v>
      </c>
    </row>
    <row r="69" spans="1:19" s="27" customFormat="1" x14ac:dyDescent="0.25">
      <c r="A69" s="21" t="s">
        <v>20</v>
      </c>
      <c r="B69" s="13">
        <v>45641</v>
      </c>
      <c r="C69" s="22" t="s">
        <v>316</v>
      </c>
      <c r="D69" s="23" t="s">
        <v>317</v>
      </c>
      <c r="E69" s="22">
        <v>446925997</v>
      </c>
      <c r="F69" s="22" t="s">
        <v>318</v>
      </c>
      <c r="G69" s="22" t="s">
        <v>319</v>
      </c>
      <c r="H69" s="22" t="s">
        <v>320</v>
      </c>
      <c r="I69" s="13">
        <v>45695</v>
      </c>
      <c r="J69" s="22"/>
      <c r="K69" s="22"/>
      <c r="L69" s="17">
        <v>-8.5399999999999991</v>
      </c>
      <c r="M69" s="24" t="s">
        <v>26</v>
      </c>
      <c r="N69" s="24" t="str">
        <f>VLOOKUP(F69,[1]Sheet1!$D$1:$E$65536,2,FALSE)</f>
        <v>SD2</v>
      </c>
      <c r="O69" s="24" t="str">
        <f>VLOOKUP(F69,[1]Sheet1!$D$1:$F$65536,3,FALSE)</f>
        <v>ADUL</v>
      </c>
      <c r="P69" s="24">
        <v>371449</v>
      </c>
      <c r="Q69" s="25">
        <v>45692</v>
      </c>
      <c r="R69" s="26">
        <v>235634</v>
      </c>
      <c r="S69" s="26" t="s">
        <v>27</v>
      </c>
    </row>
    <row r="70" spans="1:19" s="27" customFormat="1" x14ac:dyDescent="0.25">
      <c r="A70" s="21" t="s">
        <v>20</v>
      </c>
      <c r="B70" s="13">
        <v>45648</v>
      </c>
      <c r="C70" s="22" t="s">
        <v>321</v>
      </c>
      <c r="D70" s="23" t="s">
        <v>322</v>
      </c>
      <c r="E70" s="22">
        <v>447057776</v>
      </c>
      <c r="F70" s="22" t="s">
        <v>323</v>
      </c>
      <c r="G70" s="22" t="s">
        <v>324</v>
      </c>
      <c r="H70" s="22" t="s">
        <v>325</v>
      </c>
      <c r="I70" s="13">
        <v>45696</v>
      </c>
      <c r="J70" s="22"/>
      <c r="K70" s="22"/>
      <c r="L70" s="17">
        <v>-8.5399999999999991</v>
      </c>
      <c r="M70" s="24" t="s">
        <v>26</v>
      </c>
      <c r="N70" s="24" t="str">
        <f>VLOOKUP(F70,[1]Sheet1!$D$1:$E$65536,2,FALSE)</f>
        <v>SD2</v>
      </c>
      <c r="O70" s="24" t="str">
        <f>VLOOKUP(F70,[1]Sheet1!$D$1:$F$65536,3,FALSE)</f>
        <v>ADUL</v>
      </c>
      <c r="P70" s="24">
        <v>371449</v>
      </c>
      <c r="Q70" s="25">
        <v>45692</v>
      </c>
      <c r="R70" s="26">
        <v>235634</v>
      </c>
      <c r="S70" s="26" t="s">
        <v>27</v>
      </c>
    </row>
    <row r="71" spans="1:19" s="27" customFormat="1" x14ac:dyDescent="0.25">
      <c r="A71" s="21" t="s">
        <v>20</v>
      </c>
      <c r="B71" s="13">
        <v>45641</v>
      </c>
      <c r="C71" s="22" t="s">
        <v>326</v>
      </c>
      <c r="D71" s="23" t="s">
        <v>327</v>
      </c>
      <c r="E71" s="22">
        <v>446733376</v>
      </c>
      <c r="F71" s="22" t="s">
        <v>328</v>
      </c>
      <c r="G71" s="22" t="s">
        <v>329</v>
      </c>
      <c r="H71" s="22" t="s">
        <v>330</v>
      </c>
      <c r="I71" s="13">
        <v>45697</v>
      </c>
      <c r="J71" s="22"/>
      <c r="K71" s="22"/>
      <c r="L71" s="17">
        <v>-8.5399999999999991</v>
      </c>
      <c r="M71" s="24" t="s">
        <v>26</v>
      </c>
      <c r="N71" s="24" t="str">
        <f>VLOOKUP(F71,[1]Sheet1!$D$1:$E$65536,2,FALSE)</f>
        <v>SD2</v>
      </c>
      <c r="O71" s="24" t="str">
        <f>VLOOKUP(F71,[1]Sheet1!$D$1:$F$65536,3,FALSE)</f>
        <v>BATH</v>
      </c>
      <c r="P71" s="24">
        <v>371449</v>
      </c>
      <c r="Q71" s="25">
        <v>45692</v>
      </c>
      <c r="R71" s="26">
        <v>235634</v>
      </c>
      <c r="S71" s="26" t="s">
        <v>27</v>
      </c>
    </row>
    <row r="72" spans="1:19" s="27" customFormat="1" x14ac:dyDescent="0.25">
      <c r="A72" s="21" t="s">
        <v>20</v>
      </c>
      <c r="B72" s="13">
        <v>45641</v>
      </c>
      <c r="C72" s="22" t="s">
        <v>331</v>
      </c>
      <c r="D72" s="23" t="s">
        <v>332</v>
      </c>
      <c r="E72" s="22">
        <v>447253012</v>
      </c>
      <c r="F72" s="22" t="s">
        <v>333</v>
      </c>
      <c r="G72" s="22" t="s">
        <v>334</v>
      </c>
      <c r="H72" s="22" t="s">
        <v>335</v>
      </c>
      <c r="I72" s="13">
        <v>45698</v>
      </c>
      <c r="J72" s="22"/>
      <c r="K72" s="22"/>
      <c r="L72" s="17">
        <v>-8.5399999999999991</v>
      </c>
      <c r="M72" s="24" t="s">
        <v>26</v>
      </c>
      <c r="N72" s="24" t="str">
        <f>VLOOKUP(F72,[1]Sheet1!$D$1:$E$65536,2,FALSE)</f>
        <v>SD2</v>
      </c>
      <c r="O72" s="24" t="str">
        <f>VLOOKUP(F72,[1]Sheet1!$D$1:$F$65536,3,FALSE)</f>
        <v>WIN</v>
      </c>
      <c r="P72" s="24">
        <v>371449</v>
      </c>
      <c r="Q72" s="25">
        <v>45692</v>
      </c>
      <c r="R72" s="26">
        <v>235634</v>
      </c>
      <c r="S72" s="26" t="s">
        <v>27</v>
      </c>
    </row>
    <row r="73" spans="1:19" s="27" customFormat="1" x14ac:dyDescent="0.25">
      <c r="A73" s="21" t="s">
        <v>20</v>
      </c>
      <c r="B73" s="13">
        <v>45657</v>
      </c>
      <c r="C73" s="22" t="s">
        <v>311</v>
      </c>
      <c r="D73" s="23" t="s">
        <v>336</v>
      </c>
      <c r="E73" s="22">
        <v>448004115</v>
      </c>
      <c r="F73" s="22" t="s">
        <v>337</v>
      </c>
      <c r="G73" s="22" t="s">
        <v>338</v>
      </c>
      <c r="H73" s="22" t="s">
        <v>315</v>
      </c>
      <c r="I73" s="13">
        <v>45699</v>
      </c>
      <c r="J73" s="22"/>
      <c r="K73" s="22"/>
      <c r="L73" s="17">
        <v>-8.5399999999999991</v>
      </c>
      <c r="M73" s="24" t="s">
        <v>26</v>
      </c>
      <c r="N73" s="24" t="str">
        <f>VLOOKUP(F73,[1]Sheet1!$D$1:$E$65536,2,FALSE)</f>
        <v>SD2</v>
      </c>
      <c r="O73" s="24" t="str">
        <f>VLOOKUP(F73,[1]Sheet1!$D$1:$F$65536,3,FALSE)</f>
        <v>BATH</v>
      </c>
      <c r="P73" s="24">
        <v>371449</v>
      </c>
      <c r="Q73" s="25">
        <v>45692</v>
      </c>
      <c r="R73" s="26">
        <v>235634</v>
      </c>
      <c r="S73" s="26" t="s">
        <v>27</v>
      </c>
    </row>
    <row r="74" spans="1:19" s="27" customFormat="1" x14ac:dyDescent="0.25">
      <c r="A74" s="21" t="s">
        <v>20</v>
      </c>
      <c r="B74" s="13">
        <v>45657</v>
      </c>
      <c r="C74" s="22" t="s">
        <v>311</v>
      </c>
      <c r="D74" s="23" t="s">
        <v>339</v>
      </c>
      <c r="E74" s="22">
        <v>447902658</v>
      </c>
      <c r="F74" s="22" t="s">
        <v>340</v>
      </c>
      <c r="G74" s="22" t="s">
        <v>341</v>
      </c>
      <c r="H74" s="22" t="s">
        <v>315</v>
      </c>
      <c r="I74" s="13">
        <v>45700</v>
      </c>
      <c r="J74" s="22"/>
      <c r="K74" s="22"/>
      <c r="L74" s="17">
        <v>-8.5399999999999991</v>
      </c>
      <c r="M74" s="24" t="s">
        <v>26</v>
      </c>
      <c r="N74" s="24" t="str">
        <f>VLOOKUP(F74,[1]Sheet1!$D$1:$E$65536,2,FALSE)</f>
        <v>SD2</v>
      </c>
      <c r="O74" s="24" t="str">
        <f>VLOOKUP(F74,[1]Sheet1!$D$1:$F$65536,3,FALSE)</f>
        <v>BATH</v>
      </c>
      <c r="P74" s="24">
        <v>371449</v>
      </c>
      <c r="Q74" s="25">
        <v>45692</v>
      </c>
      <c r="R74" s="26">
        <v>235634</v>
      </c>
      <c r="S74" s="26" t="s">
        <v>27</v>
      </c>
    </row>
    <row r="75" spans="1:19" s="27" customFormat="1" x14ac:dyDescent="0.25">
      <c r="A75" s="21" t="s">
        <v>20</v>
      </c>
      <c r="B75" s="13">
        <v>45648</v>
      </c>
      <c r="C75" s="22" t="s">
        <v>342</v>
      </c>
      <c r="D75" s="23" t="s">
        <v>343</v>
      </c>
      <c r="E75" s="22">
        <v>447483656</v>
      </c>
      <c r="F75" s="22" t="s">
        <v>344</v>
      </c>
      <c r="G75" s="22" t="s">
        <v>345</v>
      </c>
      <c r="H75" s="22" t="s">
        <v>346</v>
      </c>
      <c r="I75" s="13">
        <v>45701</v>
      </c>
      <c r="J75" s="22"/>
      <c r="K75" s="22"/>
      <c r="L75" s="17">
        <v>-8.5399999999999991</v>
      </c>
      <c r="M75" s="24" t="s">
        <v>26</v>
      </c>
      <c r="N75" s="24" t="str">
        <f>VLOOKUP(F75,[1]Sheet1!$D$1:$E$65536,2,FALSE)</f>
        <v>SD2</v>
      </c>
      <c r="O75" s="24" t="str">
        <f>VLOOKUP(F75,[1]Sheet1!$D$1:$F$65536,3,FALSE)</f>
        <v>WIN</v>
      </c>
      <c r="P75" s="24">
        <v>371449</v>
      </c>
      <c r="Q75" s="25">
        <v>45692</v>
      </c>
      <c r="R75" s="26">
        <v>235634</v>
      </c>
      <c r="S75" s="26" t="s">
        <v>27</v>
      </c>
    </row>
    <row r="76" spans="1:19" s="27" customFormat="1" x14ac:dyDescent="0.25">
      <c r="A76" s="21" t="s">
        <v>20</v>
      </c>
      <c r="B76" s="13">
        <v>45641</v>
      </c>
      <c r="C76" s="22" t="s">
        <v>347</v>
      </c>
      <c r="D76" s="23" t="s">
        <v>348</v>
      </c>
      <c r="E76" s="22">
        <v>446899113</v>
      </c>
      <c r="F76" s="22" t="s">
        <v>349</v>
      </c>
      <c r="G76" s="22" t="s">
        <v>350</v>
      </c>
      <c r="H76" s="22" t="s">
        <v>351</v>
      </c>
      <c r="I76" s="13">
        <v>45702</v>
      </c>
      <c r="J76" s="22"/>
      <c r="K76" s="22"/>
      <c r="L76" s="17">
        <v>-8.5399999999999991</v>
      </c>
      <c r="M76" s="24" t="s">
        <v>26</v>
      </c>
      <c r="N76" s="24" t="str">
        <f>VLOOKUP(F76,[1]Sheet1!$D$1:$E$65536,2,FALSE)</f>
        <v>SD2</v>
      </c>
      <c r="O76" s="24" t="str">
        <f>VLOOKUP(F76,[1]Sheet1!$D$1:$F$65536,3,FALSE)</f>
        <v>SHET</v>
      </c>
      <c r="P76" s="24">
        <v>371449</v>
      </c>
      <c r="Q76" s="25">
        <v>45692</v>
      </c>
      <c r="R76" s="26">
        <v>235634</v>
      </c>
      <c r="S76" s="26" t="s">
        <v>27</v>
      </c>
    </row>
    <row r="77" spans="1:19" s="27" customFormat="1" x14ac:dyDescent="0.25">
      <c r="A77" s="21" t="s">
        <v>20</v>
      </c>
      <c r="B77" s="13">
        <v>45648</v>
      </c>
      <c r="C77" s="22" t="s">
        <v>352</v>
      </c>
      <c r="D77" s="23" t="s">
        <v>353</v>
      </c>
      <c r="E77" s="22">
        <v>447214220</v>
      </c>
      <c r="F77" s="22" t="s">
        <v>354</v>
      </c>
      <c r="G77" s="22" t="s">
        <v>355</v>
      </c>
      <c r="H77" s="22" t="s">
        <v>356</v>
      </c>
      <c r="I77" s="13">
        <v>45703</v>
      </c>
      <c r="J77" s="22"/>
      <c r="K77" s="22"/>
      <c r="L77" s="17">
        <v>-8.5399999999999991</v>
      </c>
      <c r="M77" s="24" t="s">
        <v>26</v>
      </c>
      <c r="N77" s="24" t="str">
        <f>VLOOKUP(F77,[1]Sheet1!$D$1:$E$65536,2,FALSE)</f>
        <v>SD2</v>
      </c>
      <c r="O77" s="24" t="str">
        <f>VLOOKUP(F77,[1]Sheet1!$D$1:$F$65536,3,FALSE)</f>
        <v>BATH</v>
      </c>
      <c r="P77" s="24">
        <v>371449</v>
      </c>
      <c r="Q77" s="25">
        <v>45692</v>
      </c>
      <c r="R77" s="26">
        <v>235634</v>
      </c>
      <c r="S77" s="26" t="s">
        <v>27</v>
      </c>
    </row>
    <row r="78" spans="1:19" s="27" customFormat="1" x14ac:dyDescent="0.25">
      <c r="A78" s="21" t="s">
        <v>20</v>
      </c>
      <c r="B78" s="13">
        <v>45641</v>
      </c>
      <c r="C78" s="22" t="s">
        <v>357</v>
      </c>
      <c r="D78" s="23" t="s">
        <v>358</v>
      </c>
      <c r="E78" s="22">
        <v>447098491</v>
      </c>
      <c r="F78" s="22" t="s">
        <v>359</v>
      </c>
      <c r="G78" s="22" t="s">
        <v>360</v>
      </c>
      <c r="H78" s="22" t="s">
        <v>361</v>
      </c>
      <c r="I78" s="13">
        <v>45704</v>
      </c>
      <c r="J78" s="22"/>
      <c r="K78" s="22"/>
      <c r="L78" s="17">
        <v>-8.5399999999999991</v>
      </c>
      <c r="M78" s="24" t="s">
        <v>26</v>
      </c>
      <c r="N78" s="24" t="str">
        <f>VLOOKUP(F78,[1]Sheet1!$D$1:$E$65536,2,FALSE)</f>
        <v>SD2</v>
      </c>
      <c r="O78" s="24" t="str">
        <f>VLOOKUP(F78,[1]Sheet1!$D$1:$F$65536,3,FALSE)</f>
        <v>BATH</v>
      </c>
      <c r="P78" s="24">
        <v>371449</v>
      </c>
      <c r="Q78" s="25">
        <v>45692</v>
      </c>
      <c r="R78" s="26">
        <v>235634</v>
      </c>
      <c r="S78" s="26" t="s">
        <v>27</v>
      </c>
    </row>
    <row r="79" spans="1:19" s="27" customFormat="1" x14ac:dyDescent="0.25">
      <c r="A79" s="21" t="s">
        <v>20</v>
      </c>
      <c r="B79" s="13">
        <v>45641</v>
      </c>
      <c r="C79" s="22" t="s">
        <v>189</v>
      </c>
      <c r="D79" s="23" t="s">
        <v>362</v>
      </c>
      <c r="E79" s="22">
        <v>446820035</v>
      </c>
      <c r="F79" s="22" t="s">
        <v>363</v>
      </c>
      <c r="G79" s="22" t="s">
        <v>364</v>
      </c>
      <c r="H79" s="22" t="s">
        <v>193</v>
      </c>
      <c r="I79" s="13">
        <v>45705</v>
      </c>
      <c r="J79" s="22"/>
      <c r="K79" s="22"/>
      <c r="L79" s="17">
        <v>-8.5399999999999991</v>
      </c>
      <c r="M79" s="24" t="s">
        <v>26</v>
      </c>
      <c r="N79" s="24" t="str">
        <f>VLOOKUP(F79,[1]Sheet1!$D$1:$E$65536,2,FALSE)</f>
        <v>SD2</v>
      </c>
      <c r="O79" s="24" t="str">
        <f>VLOOKUP(F79,[1]Sheet1!$D$1:$F$65536,3,FALSE)</f>
        <v>BATH</v>
      </c>
      <c r="P79" s="24">
        <v>371449</v>
      </c>
      <c r="Q79" s="25">
        <v>45692</v>
      </c>
      <c r="R79" s="26">
        <v>235634</v>
      </c>
      <c r="S79" s="26" t="s">
        <v>27</v>
      </c>
    </row>
    <row r="80" spans="1:19" s="27" customFormat="1" x14ac:dyDescent="0.25">
      <c r="A80" s="21" t="s">
        <v>20</v>
      </c>
      <c r="B80" s="13">
        <v>45641</v>
      </c>
      <c r="C80" s="22" t="s">
        <v>365</v>
      </c>
      <c r="D80" s="23" t="s">
        <v>366</v>
      </c>
      <c r="E80" s="22">
        <v>446749424</v>
      </c>
      <c r="F80" s="22" t="s">
        <v>367</v>
      </c>
      <c r="G80" s="22" t="s">
        <v>368</v>
      </c>
      <c r="H80" s="22" t="s">
        <v>369</v>
      </c>
      <c r="I80" s="13">
        <v>45706</v>
      </c>
      <c r="J80" s="22"/>
      <c r="K80" s="22"/>
      <c r="L80" s="17">
        <v>-8.5399999999999991</v>
      </c>
      <c r="M80" s="24" t="s">
        <v>26</v>
      </c>
      <c r="N80" s="24" t="str">
        <f>VLOOKUP(F80,[1]Sheet1!$D$1:$E$65536,2,FALSE)</f>
        <v>SD2</v>
      </c>
      <c r="O80" s="24" t="str">
        <f>VLOOKUP(F80,[1]Sheet1!$D$1:$F$65536,3,FALSE)</f>
        <v>ADUL</v>
      </c>
      <c r="P80" s="24">
        <v>371449</v>
      </c>
      <c r="Q80" s="25">
        <v>45692</v>
      </c>
      <c r="R80" s="26">
        <v>235634</v>
      </c>
      <c r="S80" s="26" t="s">
        <v>27</v>
      </c>
    </row>
    <row r="81" spans="1:21" s="27" customFormat="1" x14ac:dyDescent="0.25">
      <c r="A81" s="21" t="s">
        <v>20</v>
      </c>
      <c r="B81" s="13">
        <v>45641</v>
      </c>
      <c r="C81" s="22" t="s">
        <v>370</v>
      </c>
      <c r="D81" s="23" t="s">
        <v>371</v>
      </c>
      <c r="E81" s="22">
        <v>446933516</v>
      </c>
      <c r="F81" s="22" t="s">
        <v>372</v>
      </c>
      <c r="G81" s="22" t="s">
        <v>373</v>
      </c>
      <c r="H81" s="22" t="s">
        <v>374</v>
      </c>
      <c r="I81" s="13">
        <v>45707</v>
      </c>
      <c r="J81" s="22"/>
      <c r="K81" s="22"/>
      <c r="L81" s="17">
        <v>-8.5399999999999991</v>
      </c>
      <c r="M81" s="24" t="s">
        <v>26</v>
      </c>
      <c r="N81" s="24" t="str">
        <f>VLOOKUP(F81,[1]Sheet1!$D$1:$E$65536,2,FALSE)</f>
        <v>SD2</v>
      </c>
      <c r="O81" s="24" t="str">
        <f>VLOOKUP(F81,[1]Sheet1!$D$1:$F$65536,3,FALSE)</f>
        <v>YOUT</v>
      </c>
      <c r="P81" s="24">
        <v>371449</v>
      </c>
      <c r="Q81" s="25">
        <v>45692</v>
      </c>
      <c r="R81" s="26">
        <v>235634</v>
      </c>
      <c r="S81" s="26" t="s">
        <v>27</v>
      </c>
    </row>
    <row r="82" spans="1:21" s="27" customFormat="1" x14ac:dyDescent="0.25">
      <c r="A82" s="21" t="s">
        <v>20</v>
      </c>
      <c r="B82" s="13">
        <v>45641</v>
      </c>
      <c r="C82" s="22" t="s">
        <v>375</v>
      </c>
      <c r="D82" s="23" t="s">
        <v>376</v>
      </c>
      <c r="E82" s="22">
        <v>446849251</v>
      </c>
      <c r="F82" s="22" t="s">
        <v>377</v>
      </c>
      <c r="G82" s="22" t="s">
        <v>378</v>
      </c>
      <c r="H82" s="22" t="s">
        <v>379</v>
      </c>
      <c r="I82" s="13">
        <v>45708</v>
      </c>
      <c r="J82" s="22"/>
      <c r="K82" s="22"/>
      <c r="L82" s="17">
        <v>-8.5399999999999991</v>
      </c>
      <c r="M82" s="24" t="s">
        <v>26</v>
      </c>
      <c r="N82" s="24" t="str">
        <f>VLOOKUP(F82,[1]Sheet1!$D$1:$E$65536,2,FALSE)</f>
        <v>SD2</v>
      </c>
      <c r="O82" s="24" t="str">
        <f>VLOOKUP(F82,[1]Sheet1!$D$1:$F$65536,3,FALSE)</f>
        <v>YOUT</v>
      </c>
      <c r="P82" s="24">
        <v>371449</v>
      </c>
      <c r="Q82" s="25">
        <v>45692</v>
      </c>
      <c r="R82" s="26">
        <v>235634</v>
      </c>
      <c r="S82" s="26" t="s">
        <v>27</v>
      </c>
    </row>
    <row r="83" spans="1:21" s="27" customFormat="1" x14ac:dyDescent="0.25">
      <c r="A83" s="21" t="s">
        <v>20</v>
      </c>
      <c r="B83" s="13">
        <v>45641</v>
      </c>
      <c r="C83" s="22" t="s">
        <v>380</v>
      </c>
      <c r="D83" s="23" t="s">
        <v>381</v>
      </c>
      <c r="E83" s="22">
        <v>442945912</v>
      </c>
      <c r="F83" s="22" t="s">
        <v>382</v>
      </c>
      <c r="G83" s="22" t="s">
        <v>383</v>
      </c>
      <c r="H83" s="22" t="s">
        <v>384</v>
      </c>
      <c r="I83" s="13">
        <v>45709</v>
      </c>
      <c r="J83" s="22"/>
      <c r="K83" s="22"/>
      <c r="L83" s="17">
        <v>-8.5399999999999991</v>
      </c>
      <c r="M83" s="24" t="s">
        <v>26</v>
      </c>
      <c r="N83" s="24" t="str">
        <f>VLOOKUP(F83,[1]Sheet1!$D$1:$E$65536,2,FALSE)</f>
        <v>SD2</v>
      </c>
      <c r="O83" s="24" t="str">
        <f>VLOOKUP(F83,[1]Sheet1!$D$1:$F$65536,3,FALSE)</f>
        <v>BLK</v>
      </c>
      <c r="P83" s="24">
        <v>371449</v>
      </c>
      <c r="Q83" s="25">
        <v>45692</v>
      </c>
      <c r="R83" s="26">
        <v>235634</v>
      </c>
      <c r="S83" s="26" t="s">
        <v>27</v>
      </c>
    </row>
    <row r="84" spans="1:21" s="27" customFormat="1" x14ac:dyDescent="0.25">
      <c r="A84" s="21" t="s">
        <v>20</v>
      </c>
      <c r="B84" s="13">
        <v>45657</v>
      </c>
      <c r="C84" s="22" t="s">
        <v>385</v>
      </c>
      <c r="D84" s="23" t="s">
        <v>386</v>
      </c>
      <c r="E84" s="22">
        <v>444564768</v>
      </c>
      <c r="F84" s="22" t="s">
        <v>387</v>
      </c>
      <c r="G84" s="22" t="s">
        <v>388</v>
      </c>
      <c r="H84" s="22" t="s">
        <v>389</v>
      </c>
      <c r="I84" s="13">
        <v>45710</v>
      </c>
      <c r="J84" s="22"/>
      <c r="K84" s="22"/>
      <c r="L84" s="17">
        <v>-8.5399999999999991</v>
      </c>
      <c r="M84" s="24" t="s">
        <v>26</v>
      </c>
      <c r="N84" s="24" t="str">
        <f>VLOOKUP(F84,[1]Sheet1!$D$1:$E$65536,2,FALSE)</f>
        <v>SD2</v>
      </c>
      <c r="O84" s="24" t="str">
        <f>VLOOKUP(F84,[1]Sheet1!$D$1:$F$65536,3,FALSE)</f>
        <v>YOUT</v>
      </c>
      <c r="P84" s="24">
        <v>371449</v>
      </c>
      <c r="Q84" s="25">
        <v>45692</v>
      </c>
      <c r="R84" s="26">
        <v>235634</v>
      </c>
      <c r="S84" s="26" t="s">
        <v>27</v>
      </c>
    </row>
    <row r="85" spans="1:21" s="27" customFormat="1" x14ac:dyDescent="0.25">
      <c r="A85" s="21" t="s">
        <v>20</v>
      </c>
      <c r="B85" s="13">
        <v>45648</v>
      </c>
      <c r="C85" s="22" t="s">
        <v>390</v>
      </c>
      <c r="D85" s="23" t="s">
        <v>391</v>
      </c>
      <c r="E85" s="22">
        <v>443206998</v>
      </c>
      <c r="F85" s="22" t="s">
        <v>392</v>
      </c>
      <c r="G85" s="22" t="s">
        <v>393</v>
      </c>
      <c r="H85" s="22" t="s">
        <v>394</v>
      </c>
      <c r="I85" s="13">
        <v>45711</v>
      </c>
      <c r="J85" s="22"/>
      <c r="K85" s="22"/>
      <c r="L85" s="17">
        <v>-8.5399999999999991</v>
      </c>
      <c r="M85" s="24" t="s">
        <v>26</v>
      </c>
      <c r="N85" s="24" t="str">
        <f>VLOOKUP(F85,[1]Sheet1!$D$1:$E$65536,2,FALSE)</f>
        <v>SD2</v>
      </c>
      <c r="O85" s="24" t="str">
        <f>VLOOKUP(F85,[1]Sheet1!$D$1:$F$65536,3,FALSE)</f>
        <v>BLK</v>
      </c>
      <c r="P85" s="24">
        <v>371449</v>
      </c>
      <c r="Q85" s="25">
        <v>45692</v>
      </c>
      <c r="R85" s="26">
        <v>235634</v>
      </c>
      <c r="S85" s="26" t="s">
        <v>27</v>
      </c>
    </row>
    <row r="86" spans="1:21" s="27" customFormat="1" ht="15.75" thickBot="1" x14ac:dyDescent="0.3">
      <c r="A86" s="21" t="s">
        <v>20</v>
      </c>
      <c r="B86" s="28">
        <v>45641</v>
      </c>
      <c r="C86" s="29" t="s">
        <v>395</v>
      </c>
      <c r="D86" s="30" t="s">
        <v>396</v>
      </c>
      <c r="E86" s="29">
        <v>443191384</v>
      </c>
      <c r="F86" s="29" t="s">
        <v>397</v>
      </c>
      <c r="G86" s="29" t="s">
        <v>398</v>
      </c>
      <c r="H86" s="29" t="s">
        <v>399</v>
      </c>
      <c r="I86" s="28">
        <v>45712</v>
      </c>
      <c r="J86" s="29"/>
      <c r="K86" s="29"/>
      <c r="L86" s="31">
        <v>-8.5399999999999991</v>
      </c>
      <c r="M86" s="32" t="s">
        <v>26</v>
      </c>
      <c r="N86" s="32" t="str">
        <f>VLOOKUP(F86,[1]Sheet1!$D$1:$E$65536,2,FALSE)</f>
        <v>SD2</v>
      </c>
      <c r="O86" s="32" t="str">
        <f>VLOOKUP(F86,[1]Sheet1!$D$1:$F$65536,3,FALSE)</f>
        <v>BLK</v>
      </c>
      <c r="P86" s="32">
        <v>371449</v>
      </c>
      <c r="Q86" s="33">
        <v>45692</v>
      </c>
      <c r="R86" s="26">
        <v>235634</v>
      </c>
      <c r="S86" s="34" t="s">
        <v>27</v>
      </c>
      <c r="T86" s="35"/>
      <c r="U86" s="35"/>
    </row>
    <row r="90" spans="1:21" x14ac:dyDescent="0.25">
      <c r="I90" s="38" t="s">
        <v>400</v>
      </c>
      <c r="J90" t="s">
        <v>401</v>
      </c>
    </row>
    <row r="91" spans="1:21" x14ac:dyDescent="0.25">
      <c r="I91" s="36" t="s">
        <v>402</v>
      </c>
      <c r="J91" s="37">
        <v>-308.96999999999997</v>
      </c>
    </row>
    <row r="92" spans="1:21" x14ac:dyDescent="0.25">
      <c r="I92" s="36" t="s">
        <v>403</v>
      </c>
      <c r="J92" s="37">
        <v>-17.079999999999998</v>
      </c>
    </row>
    <row r="93" spans="1:21" x14ac:dyDescent="0.25">
      <c r="I93" s="36" t="s">
        <v>404</v>
      </c>
      <c r="J93" s="37">
        <v>-273.27999999999986</v>
      </c>
    </row>
    <row r="94" spans="1:21" x14ac:dyDescent="0.25">
      <c r="I94" s="36" t="s">
        <v>405</v>
      </c>
      <c r="J94" s="37">
        <v>-25.619999999999997</v>
      </c>
    </row>
    <row r="95" spans="1:21" x14ac:dyDescent="0.25">
      <c r="I95" s="36" t="s">
        <v>406</v>
      </c>
      <c r="J95" s="37">
        <v>-25.619999999999997</v>
      </c>
    </row>
    <row r="96" spans="1:21" x14ac:dyDescent="0.25">
      <c r="I96" s="36" t="s">
        <v>407</v>
      </c>
      <c r="J96" s="37">
        <v>-25.619999999999997</v>
      </c>
    </row>
    <row r="97" spans="9:10" x14ac:dyDescent="0.25">
      <c r="I97" s="36" t="s">
        <v>408</v>
      </c>
      <c r="J97" s="37">
        <v>-42.699999999999996</v>
      </c>
    </row>
    <row r="98" spans="9:10" x14ac:dyDescent="0.25">
      <c r="I98" s="36" t="s">
        <v>409</v>
      </c>
      <c r="J98" s="37">
        <v>-718.88999999999987</v>
      </c>
    </row>
  </sheetData>
  <conditionalFormatting sqref="E1 E4:E86">
    <cfRule type="duplicateValues" dxfId="1" priority="2"/>
  </conditionalFormatting>
  <conditionalFormatting sqref="E2:E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2025-02-19T09:14:11Z</dcterms:modified>
</cp:coreProperties>
</file>