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calcPr calcId="145621"/>
  <pivotCaches>
    <pivotCache cacheId="16" r:id="rId5"/>
  </pivotCaches>
</workbook>
</file>

<file path=xl/calcChain.xml><?xml version="1.0" encoding="utf-8"?>
<calcChain xmlns="http://schemas.openxmlformats.org/spreadsheetml/2006/main">
  <c r="P2" i="1" l="1"/>
  <c r="O2" i="1"/>
  <c r="N2" i="1"/>
  <c r="M2" i="1"/>
  <c r="L2" i="1"/>
  <c r="K2" i="1"/>
</calcChain>
</file>

<file path=xl/sharedStrings.xml><?xml version="1.0" encoding="utf-8"?>
<sst xmlns="http://schemas.openxmlformats.org/spreadsheetml/2006/main" count="26" uniqueCount="26">
  <si>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</si>
  <si>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</si>
  <si>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</si>
  <si>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</si>
  <si>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</si>
  <si>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</si>
  <si>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</si>
  <si>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</si>
  <si>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</si>
  <si>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</si>
  <si>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</si>
  <si>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</si>
  <si>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</si>
  <si>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</si>
  <si>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</si>
  <si>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</si>
  <si>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10002000018818</t>
  </si>
  <si>
    <t>Incomplete Shipment</t>
  </si>
  <si>
    <t>MP16-3147</t>
  </si>
  <si>
    <t>CS534183930</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</si>
  <si>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</si>
  <si>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</si>
  <si>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Row Labels</t>
  </si>
  <si>
    <t>Sum of Deducted Amt</t>
  </si>
  <si>
    <t>Grand Total</t>
  </si>
  <si>
    <t>BASI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</si>
</sst>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TP\MailBox\China%20Office\AR\WAYFAIR\2025\JAN\Wayfair_Remittance_100020000188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yfair_Remittance_100020000188"/>
      <sheetName val="CB"/>
      <sheetName val="ALL"/>
      <sheetName val="Sheet3"/>
      <sheetName val="CHARGEBACK DETAILS"/>
      <sheetName val="Sheet1"/>
      <sheetName val="MAP"/>
      <sheetName val="Sheet5"/>
      <sheetName val="Sheet2"/>
      <sheetName val="DISCREPANCY"/>
      <sheetName val="ALLOWANCE"/>
    </sheetNames>
    <sheetDataSet>
      <sheetData sheetId="0"/>
      <sheetData sheetId="1"/>
      <sheetData sheetId="2">
        <row r="78">
          <cell r="U78" t="str">
            <v>Wayfair Managed Returns</v>
          </cell>
          <cell r="V78">
            <v>231661</v>
          </cell>
        </row>
        <row r="79">
          <cell r="U79" t="str">
            <v>Wayfair Managed Returns - LP</v>
          </cell>
          <cell r="V79">
            <v>231661</v>
          </cell>
        </row>
        <row r="80">
          <cell r="U80" t="str">
            <v>Replacement Part</v>
          </cell>
          <cell r="V80">
            <v>231659</v>
          </cell>
        </row>
        <row r="81">
          <cell r="U81" t="str">
            <v>Reviews for Rebates</v>
          </cell>
          <cell r="V81" t="str">
            <v xml:space="preserve">	231669</v>
          </cell>
        </row>
        <row r="82">
          <cell r="U82" t="str">
            <v>Mis-shipped</v>
          </cell>
          <cell r="V82">
            <v>231659</v>
          </cell>
        </row>
        <row r="83">
          <cell r="U83" t="str">
            <v>Missing Parts</v>
          </cell>
          <cell r="V83">
            <v>231659</v>
          </cell>
        </row>
        <row r="84">
          <cell r="U84" t="str">
            <v>Incomplete Shipment</v>
          </cell>
          <cell r="V84">
            <v>231659</v>
          </cell>
        </row>
      </sheetData>
      <sheetData sheetId="3"/>
      <sheetData sheetId="4"/>
      <sheetData sheetId="5">
        <row r="1">
          <cell r="B1" t="str">
            <v>Customer PO No.</v>
          </cell>
          <cell r="C1" t="str">
            <v>Claim Subject</v>
          </cell>
          <cell r="D1" t="str">
            <v>Claim Solution</v>
          </cell>
          <cell r="E1" t="str">
            <v>Location</v>
          </cell>
          <cell r="F1" t="str">
            <v>CS Case No</v>
          </cell>
          <cell r="G1" t="str">
            <v>CS Case Status</v>
          </cell>
          <cell r="H1" t="str">
            <v>CS Case Description</v>
          </cell>
        </row>
        <row r="2">
          <cell r="B2" t="str">
            <v>CS563650186</v>
          </cell>
          <cell r="C2" t="str">
            <v>Unknown</v>
          </cell>
          <cell r="D2" t="str">
            <v>Unknown</v>
          </cell>
          <cell r="E2" t="str">
            <v>SD3</v>
          </cell>
          <cell r="F2" t="str">
            <v>C24034028</v>
          </cell>
          <cell r="G2" t="str">
            <v>Closed</v>
          </cell>
          <cell r="H2" t="str">
            <v>Ticket (SCT-1980033) - Customer Service Cold Transfer</v>
          </cell>
        </row>
        <row r="3">
          <cell r="B3" t="str">
            <v>CS563192769</v>
          </cell>
          <cell r="C3" t="str">
            <v>Unknown</v>
          </cell>
          <cell r="D3" t="str">
            <v>Unknown</v>
          </cell>
          <cell r="E3" t="str">
            <v>SD3</v>
          </cell>
          <cell r="F3" t="str">
            <v/>
          </cell>
          <cell r="G3" t="str">
            <v/>
          </cell>
          <cell r="H3" t="str">
            <v/>
          </cell>
        </row>
        <row r="4">
          <cell r="B4" t="str">
            <v>CS564235231</v>
          </cell>
          <cell r="C4" t="str">
            <v>Unknown</v>
          </cell>
          <cell r="D4" t="str">
            <v>Unknown</v>
          </cell>
          <cell r="E4" t="str">
            <v>SD3</v>
          </cell>
          <cell r="F4" t="str">
            <v>C24033832</v>
          </cell>
          <cell r="G4" t="str">
            <v>Closed</v>
          </cell>
          <cell r="H4" t="str">
            <v>Ticket (SCT-1978070) - Customer Service Cold Transfer</v>
          </cell>
        </row>
        <row r="5">
          <cell r="B5" t="str">
            <v>CS564486280</v>
          </cell>
          <cell r="C5" t="str">
            <v>Credit Recovery</v>
          </cell>
          <cell r="D5" t="str">
            <v>Credit Accept</v>
          </cell>
          <cell r="E5" t="str">
            <v>SD3</v>
          </cell>
          <cell r="F5" t="str">
            <v>C24034601</v>
          </cell>
          <cell r="G5" t="str">
            <v>Closed</v>
          </cell>
          <cell r="H5" t="str">
            <v>Deduction Type: Missing parts</v>
          </cell>
        </row>
        <row r="6">
          <cell r="B6" t="str">
            <v>CS562681585</v>
          </cell>
          <cell r="C6" t="str">
            <v>Unknown</v>
          </cell>
          <cell r="D6" t="str">
            <v>Unknown</v>
          </cell>
          <cell r="E6" t="str">
            <v>SD3</v>
          </cell>
          <cell r="F6" t="str">
            <v/>
          </cell>
          <cell r="G6" t="str">
            <v/>
          </cell>
          <cell r="H6" t="str">
            <v/>
          </cell>
        </row>
        <row r="7">
          <cell r="B7" t="str">
            <v>CS564146705</v>
          </cell>
          <cell r="C7" t="str">
            <v>Credit Recovery</v>
          </cell>
          <cell r="D7" t="str">
            <v>Credit Accept</v>
          </cell>
          <cell r="E7" t="str">
            <v>SD3</v>
          </cell>
          <cell r="F7" t="str">
            <v>C25000193</v>
          </cell>
          <cell r="G7" t="str">
            <v>Closed</v>
          </cell>
          <cell r="H7" t="str">
            <v>Deduction Type: Missing parts</v>
          </cell>
        </row>
        <row r="8">
          <cell r="B8" t="str">
            <v>CS561595149</v>
          </cell>
          <cell r="C8" t="str">
            <v>Credit Recovery</v>
          </cell>
          <cell r="D8" t="str">
            <v>Credit Accept</v>
          </cell>
          <cell r="E8" t="str">
            <v>SD3</v>
          </cell>
          <cell r="F8" t="str">
            <v>C25000210</v>
          </cell>
          <cell r="G8" t="str">
            <v>Closed</v>
          </cell>
          <cell r="H8" t="str">
            <v>Deduction Type: Missing parts</v>
          </cell>
        </row>
        <row r="9">
          <cell r="B9" t="str">
            <v>CS563277623</v>
          </cell>
          <cell r="C9" t="str">
            <v>Credit Recovery</v>
          </cell>
          <cell r="D9" t="str">
            <v>Credit Accept</v>
          </cell>
          <cell r="E9" t="str">
            <v>SD3</v>
          </cell>
          <cell r="F9" t="str">
            <v>C25000198</v>
          </cell>
          <cell r="G9" t="str">
            <v>Closed</v>
          </cell>
          <cell r="H9" t="str">
            <v>Deduction Type: Missing parts</v>
          </cell>
        </row>
        <row r="10">
          <cell r="B10" t="str">
            <v>CS564264108</v>
          </cell>
          <cell r="C10" t="str">
            <v>Credit Recovery</v>
          </cell>
          <cell r="D10" t="str">
            <v>Credit Accept</v>
          </cell>
          <cell r="E10" t="str">
            <v>SD3</v>
          </cell>
          <cell r="F10" t="str">
            <v>C24034314</v>
          </cell>
          <cell r="G10" t="str">
            <v>Closed</v>
          </cell>
          <cell r="H10" t="str">
            <v>Deduction Type: Missing parts</v>
          </cell>
        </row>
        <row r="11">
          <cell r="B11" t="str">
            <v>CS562363265</v>
          </cell>
          <cell r="C11" t="str">
            <v>Credit Recovery</v>
          </cell>
          <cell r="D11" t="str">
            <v>Credit Accept</v>
          </cell>
          <cell r="E11" t="str">
            <v>SD2</v>
          </cell>
          <cell r="F11" t="str">
            <v>C25000241</v>
          </cell>
          <cell r="G11" t="str">
            <v>Closed</v>
          </cell>
          <cell r="H11" t="str">
            <v>Deduction Type: Missing parts</v>
          </cell>
        </row>
        <row r="12">
          <cell r="B12" t="str">
            <v>CS563337842</v>
          </cell>
          <cell r="C12" t="str">
            <v>Credit Recovery</v>
          </cell>
          <cell r="D12" t="str">
            <v>Credit Accept</v>
          </cell>
          <cell r="E12" t="str">
            <v>SD3</v>
          </cell>
          <cell r="F12" t="str">
            <v>C24034336</v>
          </cell>
          <cell r="G12" t="str">
            <v>Closed</v>
          </cell>
          <cell r="H12" t="str">
            <v>Deduction Type: Missing parts</v>
          </cell>
        </row>
        <row r="13">
          <cell r="B13" t="str">
            <v>CS563235208</v>
          </cell>
          <cell r="C13" t="str">
            <v>Credit Recovery</v>
          </cell>
          <cell r="D13" t="str">
            <v>Credit Accept</v>
          </cell>
          <cell r="E13" t="str">
            <v>WDC</v>
          </cell>
          <cell r="F13" t="str">
            <v>C24032726</v>
          </cell>
          <cell r="G13" t="str">
            <v>Closed</v>
          </cell>
          <cell r="H13" t="str">
            <v>Deduction Type: Missing parts</v>
          </cell>
        </row>
        <row r="14">
          <cell r="B14" t="str">
            <v>CS563496302</v>
          </cell>
          <cell r="C14" t="str">
            <v>Credit Recovery</v>
          </cell>
          <cell r="D14" t="str">
            <v>Credit Accept</v>
          </cell>
          <cell r="E14" t="str">
            <v>SD2</v>
          </cell>
          <cell r="F14" t="str">
            <v>C24034333</v>
          </cell>
          <cell r="G14" t="str">
            <v>Closed</v>
          </cell>
          <cell r="H14" t="str">
            <v>Deduction Type: Missing parts</v>
          </cell>
        </row>
        <row r="15">
          <cell r="B15" t="str">
            <v>CS525930009</v>
          </cell>
          <cell r="C15" t="str">
            <v>Credit Recovery</v>
          </cell>
          <cell r="D15" t="str">
            <v>Credit Deny</v>
          </cell>
          <cell r="E15" t="str">
            <v>SD2</v>
          </cell>
          <cell r="F15" t="str">
            <v>C24034839</v>
          </cell>
          <cell r="G15" t="str">
            <v>Closed</v>
          </cell>
          <cell r="H15" t="str">
            <v>Deduction Type: Incomplete Shipment
Ticket (CR-1242892)</v>
          </cell>
        </row>
        <row r="16">
          <cell r="B16" t="str">
            <v>CS564139602</v>
          </cell>
          <cell r="C16" t="str">
            <v>Credit Recovery</v>
          </cell>
          <cell r="D16" t="str">
            <v>Credit Accept</v>
          </cell>
          <cell r="E16" t="str">
            <v>SD2</v>
          </cell>
          <cell r="F16" t="str">
            <v>C24034677</v>
          </cell>
          <cell r="G16" t="str">
            <v>Closed</v>
          </cell>
          <cell r="H16" t="str">
            <v>Deduction Type: Mis-shipped</v>
          </cell>
        </row>
        <row r="17">
          <cell r="B17" t="str">
            <v>CS560609708</v>
          </cell>
          <cell r="C17" t="str">
            <v>Credit Recovery</v>
          </cell>
          <cell r="D17" t="str">
            <v>Credit Deny</v>
          </cell>
          <cell r="E17" t="str">
            <v>SD3</v>
          </cell>
          <cell r="F17" t="str">
            <v>C24034834</v>
          </cell>
          <cell r="G17" t="str">
            <v>Closed</v>
          </cell>
          <cell r="H17" t="str">
            <v>Deduction Type: Incomplete Shipment
Ticket (CR-1242883)</v>
          </cell>
        </row>
        <row r="18">
          <cell r="B18" t="str">
            <v>CS561415125</v>
          </cell>
          <cell r="C18" t="str">
            <v>Credit Recovery</v>
          </cell>
          <cell r="D18" t="str">
            <v>Credit Accept</v>
          </cell>
          <cell r="E18" t="str">
            <v>SD3</v>
          </cell>
          <cell r="F18" t="str">
            <v>C25000220</v>
          </cell>
          <cell r="G18" t="str">
            <v>Closed</v>
          </cell>
          <cell r="H18" t="str">
            <v>Deduction Type: Missing parts</v>
          </cell>
        </row>
        <row r="19">
          <cell r="B19" t="str">
            <v>CS554015759</v>
          </cell>
          <cell r="C19" t="str">
            <v>Unknown</v>
          </cell>
          <cell r="D19" t="str">
            <v>Unknown</v>
          </cell>
          <cell r="E19" t="str">
            <v>SD3</v>
          </cell>
          <cell r="F19" t="str">
            <v/>
          </cell>
          <cell r="G19" t="str">
            <v/>
          </cell>
          <cell r="H19" t="str">
            <v/>
          </cell>
        </row>
        <row r="20">
          <cell r="B20" t="str">
            <v>CS563576831</v>
          </cell>
          <cell r="C20" t="str">
            <v>Credit Recovery</v>
          </cell>
          <cell r="D20" t="str">
            <v>Credit Accept</v>
          </cell>
          <cell r="E20" t="str">
            <v>SD2</v>
          </cell>
          <cell r="F20" t="str">
            <v>C24034324</v>
          </cell>
          <cell r="G20" t="str">
            <v>Closed</v>
          </cell>
          <cell r="H20" t="str">
            <v>Deduction Type: Missing parts</v>
          </cell>
        </row>
        <row r="21">
          <cell r="B21" t="str">
            <v>CS564175333</v>
          </cell>
          <cell r="C21" t="str">
            <v>Unknown</v>
          </cell>
          <cell r="D21" t="str">
            <v>Unknown</v>
          </cell>
          <cell r="E21" t="str">
            <v>SD3</v>
          </cell>
          <cell r="F21" t="str">
            <v>C24032986</v>
          </cell>
          <cell r="G21" t="str">
            <v>Closed</v>
          </cell>
          <cell r="H21" t="str">
            <v>Ticket (SCT-1961583) - Customer Service Cold Transfer</v>
          </cell>
        </row>
        <row r="22">
          <cell r="B22" t="str">
            <v>CS564030293</v>
          </cell>
          <cell r="C22" t="str">
            <v>Credit Recovery</v>
          </cell>
          <cell r="D22" t="str">
            <v>Credit Accept</v>
          </cell>
          <cell r="E22" t="str">
            <v>SD2</v>
          </cell>
          <cell r="F22" t="str">
            <v>C24034315</v>
          </cell>
          <cell r="G22" t="str">
            <v>Closed</v>
          </cell>
          <cell r="H22" t="str">
            <v>Deduction Type: Missing parts</v>
          </cell>
        </row>
        <row r="23">
          <cell r="B23" t="str">
            <v>CS563308344</v>
          </cell>
          <cell r="C23" t="str">
            <v>Credit Recovery</v>
          </cell>
          <cell r="D23" t="str">
            <v>Credit Accept</v>
          </cell>
          <cell r="E23" t="str">
            <v>WDC</v>
          </cell>
          <cell r="F23" t="str">
            <v>C24032943</v>
          </cell>
          <cell r="G23" t="str">
            <v>Closed</v>
          </cell>
          <cell r="H23" t="str">
            <v>Deduction Type: Mis-shipped</v>
          </cell>
        </row>
        <row r="24">
          <cell r="B24" t="str">
            <v>CS561787255</v>
          </cell>
          <cell r="C24" t="str">
            <v>Credit Recovery</v>
          </cell>
          <cell r="D24" t="str">
            <v>Credit Accept</v>
          </cell>
          <cell r="E24" t="str">
            <v>SD3</v>
          </cell>
          <cell r="F24" t="str">
            <v>C24034340</v>
          </cell>
          <cell r="G24" t="str">
            <v>Closed</v>
          </cell>
          <cell r="H24" t="str">
            <v>Deduction Type: Missing parts</v>
          </cell>
        </row>
        <row r="25">
          <cell r="B25" t="str">
            <v>CS562002740</v>
          </cell>
          <cell r="C25" t="str">
            <v>Unknown</v>
          </cell>
          <cell r="D25" t="str">
            <v>Unknown</v>
          </cell>
          <cell r="E25" t="str">
            <v>SD3</v>
          </cell>
          <cell r="F25" t="str">
            <v/>
          </cell>
          <cell r="G25" t="str">
            <v/>
          </cell>
          <cell r="H25" t="str">
            <v/>
          </cell>
        </row>
        <row r="26">
          <cell r="B26" t="str">
            <v>CS563711015</v>
          </cell>
          <cell r="C26" t="str">
            <v>Credit Recovery</v>
          </cell>
          <cell r="D26" t="str">
            <v>Credit Accept</v>
          </cell>
          <cell r="E26" t="str">
            <v>SD2</v>
          </cell>
          <cell r="F26" t="str">
            <v>C24034322</v>
          </cell>
          <cell r="G26" t="str">
            <v>Closed</v>
          </cell>
          <cell r="H26" t="str">
            <v>Deduction Type: Missing parts</v>
          </cell>
        </row>
        <row r="27">
          <cell r="B27" t="str">
            <v>CS550313260</v>
          </cell>
          <cell r="C27" t="str">
            <v>Credit Recovery</v>
          </cell>
          <cell r="D27" t="str">
            <v>Credit Accept</v>
          </cell>
          <cell r="E27" t="str">
            <v>SD3</v>
          </cell>
          <cell r="F27" t="str">
            <v>C25000222</v>
          </cell>
          <cell r="G27" t="str">
            <v>Closed</v>
          </cell>
          <cell r="H27" t="str">
            <v>Deduction Type: Missing parts</v>
          </cell>
        </row>
        <row r="28">
          <cell r="B28" t="str">
            <v>CS564329077</v>
          </cell>
          <cell r="C28" t="str">
            <v>Credit Recovery</v>
          </cell>
          <cell r="D28" t="str">
            <v>Credit Accept</v>
          </cell>
          <cell r="E28" t="str">
            <v>SD3</v>
          </cell>
          <cell r="F28" t="str">
            <v>C24034313</v>
          </cell>
          <cell r="G28" t="str">
            <v>Closed</v>
          </cell>
          <cell r="H28" t="str">
            <v>Deduction Type: Missing parts</v>
          </cell>
        </row>
        <row r="29">
          <cell r="B29" t="str">
            <v>CS505088631</v>
          </cell>
          <cell r="C29" t="str">
            <v>Credit Recovery</v>
          </cell>
          <cell r="D29" t="str">
            <v>Credit Deny</v>
          </cell>
          <cell r="E29" t="str">
            <v>SD2</v>
          </cell>
          <cell r="F29" t="str">
            <v>C24034306</v>
          </cell>
          <cell r="G29" t="str">
            <v>Closed</v>
          </cell>
          <cell r="H29" t="str">
            <v>Deduction Type: Incomplete Shipment
Ticket (CR-1232738)</v>
          </cell>
        </row>
        <row r="30">
          <cell r="B30" t="str">
            <v>CS563332049</v>
          </cell>
          <cell r="C30" t="str">
            <v>Credit Recovery</v>
          </cell>
          <cell r="D30" t="str">
            <v>Credit Accept</v>
          </cell>
          <cell r="E30" t="str">
            <v>SD3</v>
          </cell>
          <cell r="F30" t="str">
            <v>C24032437</v>
          </cell>
          <cell r="G30" t="str">
            <v>Closed</v>
          </cell>
          <cell r="H30" t="str">
            <v>Deduction Type: Missing parts</v>
          </cell>
        </row>
        <row r="31">
          <cell r="B31" t="str">
            <v>CS561112136</v>
          </cell>
          <cell r="C31" t="str">
            <v>Credit Recovery</v>
          </cell>
          <cell r="D31" t="str">
            <v>Credit Accept</v>
          </cell>
          <cell r="E31" t="str">
            <v>SD2</v>
          </cell>
          <cell r="F31" t="str">
            <v>C24034831</v>
          </cell>
          <cell r="G31" t="str">
            <v>Closed</v>
          </cell>
          <cell r="H31" t="str">
            <v>Deduction Type: Missing parts</v>
          </cell>
        </row>
        <row r="32">
          <cell r="B32" t="str">
            <v>CS563627912</v>
          </cell>
          <cell r="C32" t="str">
            <v>Credit Recovery</v>
          </cell>
          <cell r="D32" t="str">
            <v>Credit Accept</v>
          </cell>
          <cell r="E32" t="str">
            <v>SD3</v>
          </cell>
          <cell r="F32" t="str">
            <v>C24034824</v>
          </cell>
          <cell r="G32" t="str">
            <v>Closed</v>
          </cell>
          <cell r="H32" t="str">
            <v>Deduction Type: Missing parts</v>
          </cell>
        </row>
        <row r="33">
          <cell r="B33" t="str">
            <v>CS561424581</v>
          </cell>
          <cell r="C33" t="str">
            <v>Unknown</v>
          </cell>
          <cell r="D33" t="str">
            <v>Unknown</v>
          </cell>
          <cell r="E33" t="str">
            <v>SD3</v>
          </cell>
          <cell r="F33" t="str">
            <v/>
          </cell>
          <cell r="G33" t="str">
            <v/>
          </cell>
          <cell r="H33" t="str">
            <v/>
          </cell>
        </row>
        <row r="34">
          <cell r="B34" t="str">
            <v>CS512324294</v>
          </cell>
          <cell r="C34" t="str">
            <v>Credit Recovery</v>
          </cell>
          <cell r="D34" t="str">
            <v>Credit Deny</v>
          </cell>
          <cell r="E34" t="str">
            <v>SD2</v>
          </cell>
          <cell r="F34" t="str">
            <v>C24034278</v>
          </cell>
          <cell r="G34" t="str">
            <v>Closed</v>
          </cell>
          <cell r="H34" t="str">
            <v>Deduction Type: Incomplete Shipment
Ticket (CR-1232494)</v>
          </cell>
        </row>
        <row r="35">
          <cell r="B35" t="str">
            <v>CS563786202</v>
          </cell>
          <cell r="C35" t="str">
            <v>Credit Recovery</v>
          </cell>
          <cell r="D35" t="str">
            <v>Credit Accept</v>
          </cell>
          <cell r="E35" t="str">
            <v>SD3</v>
          </cell>
          <cell r="F35" t="str">
            <v>C24034676</v>
          </cell>
          <cell r="G35" t="str">
            <v>Closed</v>
          </cell>
          <cell r="H35" t="str">
            <v>Deduction Type: Mis-shipped</v>
          </cell>
        </row>
        <row r="36">
          <cell r="B36" t="str">
            <v>CS561206358</v>
          </cell>
          <cell r="C36" t="str">
            <v>Credit Recovery</v>
          </cell>
          <cell r="D36" t="str">
            <v>Credit Accept</v>
          </cell>
          <cell r="E36" t="str">
            <v>SD3</v>
          </cell>
          <cell r="F36" t="str">
            <v>C24034344</v>
          </cell>
          <cell r="G36" t="str">
            <v>Closed</v>
          </cell>
          <cell r="H36" t="str">
            <v>Deduction Type: Missing parts</v>
          </cell>
        </row>
        <row r="37">
          <cell r="B37" t="str">
            <v>CS562057927</v>
          </cell>
          <cell r="C37" t="str">
            <v>Credit Recovery</v>
          </cell>
          <cell r="D37" t="str">
            <v>Credit Accept</v>
          </cell>
          <cell r="E37" t="str">
            <v>SD3</v>
          </cell>
          <cell r="F37" t="str">
            <v>C24034330</v>
          </cell>
          <cell r="G37" t="str">
            <v>Closed</v>
          </cell>
          <cell r="H37" t="str">
            <v>Deduction Type: Missing parts</v>
          </cell>
        </row>
        <row r="38">
          <cell r="B38" t="str">
            <v>CS560110349</v>
          </cell>
          <cell r="C38" t="str">
            <v>Credit Recovery</v>
          </cell>
          <cell r="D38" t="str">
            <v>Credit Deny</v>
          </cell>
          <cell r="E38" t="str">
            <v>SD3</v>
          </cell>
          <cell r="F38" t="str">
            <v>C24034836</v>
          </cell>
          <cell r="G38" t="str">
            <v>Closed</v>
          </cell>
          <cell r="H38" t="str">
            <v>Deduction Type: Incomplete Shipment
Ticket (CR-1242887)</v>
          </cell>
        </row>
        <row r="39">
          <cell r="B39" t="str">
            <v>CS534496180</v>
          </cell>
          <cell r="C39" t="str">
            <v>Credit Recovery</v>
          </cell>
          <cell r="D39" t="str">
            <v>Credit Deny</v>
          </cell>
          <cell r="E39" t="str">
            <v>SD3</v>
          </cell>
          <cell r="F39" t="str">
            <v>C24035157</v>
          </cell>
          <cell r="G39" t="str">
            <v>Closed</v>
          </cell>
          <cell r="H39" t="str">
            <v>Deduction Type: Incomplete Shipment
Ticket (CR-1245945)</v>
          </cell>
        </row>
        <row r="40">
          <cell r="B40" t="str">
            <v>CS564020501</v>
          </cell>
          <cell r="C40" t="str">
            <v>Credit Recovery</v>
          </cell>
          <cell r="D40" t="str">
            <v>Credit Accept</v>
          </cell>
          <cell r="E40" t="str">
            <v>SD2</v>
          </cell>
          <cell r="F40" t="str">
            <v>C24034316</v>
          </cell>
          <cell r="G40" t="str">
            <v>Closed</v>
          </cell>
          <cell r="H40" t="str">
            <v>Deduction Type: Missing parts</v>
          </cell>
        </row>
        <row r="41">
          <cell r="B41" t="str">
            <v>CS534183930</v>
          </cell>
          <cell r="C41" t="str">
            <v>Credit Recovery</v>
          </cell>
          <cell r="D41" t="str">
            <v>Credit Deny</v>
          </cell>
          <cell r="E41" t="str">
            <v>SD2</v>
          </cell>
          <cell r="F41" t="str">
            <v>C24035160</v>
          </cell>
          <cell r="G41" t="str">
            <v>Closed</v>
          </cell>
          <cell r="H41" t="str">
            <v>Deduction Type: Incomplete Shipment
Ticket (CR-1245949)</v>
          </cell>
        </row>
        <row r="42">
          <cell r="B42" t="str">
            <v>CS563684729</v>
          </cell>
          <cell r="C42" t="str">
            <v>Credit Recovery</v>
          </cell>
          <cell r="D42" t="str">
            <v>Credit Accept</v>
          </cell>
          <cell r="E42" t="str">
            <v>SD3</v>
          </cell>
          <cell r="F42" t="str">
            <v>C24034611</v>
          </cell>
          <cell r="G42" t="str">
            <v>Closed</v>
          </cell>
          <cell r="H42" t="str">
            <v>Deduction Type: Mis-shipped
Ticket (CR-1236787)</v>
          </cell>
        </row>
        <row r="43">
          <cell r="B43" t="str">
            <v>CS563650186</v>
          </cell>
          <cell r="C43" t="str">
            <v>Credit Recovery</v>
          </cell>
          <cell r="D43" t="str">
            <v>Credit Accept</v>
          </cell>
          <cell r="E43" t="str">
            <v>SD3</v>
          </cell>
          <cell r="F43" t="str">
            <v>C24034821</v>
          </cell>
          <cell r="G43" t="str">
            <v>Closed</v>
          </cell>
          <cell r="H43" t="str">
            <v>Deduction Type: Missing parts</v>
          </cell>
        </row>
        <row r="44">
          <cell r="B44" t="str">
            <v>CS564235231</v>
          </cell>
          <cell r="C44" t="str">
            <v>Credit Recovery</v>
          </cell>
          <cell r="D44" t="str">
            <v>Credit Accept</v>
          </cell>
          <cell r="E44" t="str">
            <v>SD3</v>
          </cell>
          <cell r="F44" t="str">
            <v>C24034683</v>
          </cell>
          <cell r="G44" t="str">
            <v>Closed</v>
          </cell>
          <cell r="H44" t="str">
            <v>Deduction Type: Mis-shipped</v>
          </cell>
        </row>
        <row r="45">
          <cell r="B45" t="str">
            <v>CS563955784</v>
          </cell>
          <cell r="C45" t="str">
            <v>Credit Recovery</v>
          </cell>
          <cell r="D45" t="str">
            <v>Credit Accept</v>
          </cell>
          <cell r="E45" t="str">
            <v>SD3</v>
          </cell>
          <cell r="F45" t="str">
            <v>C24034318</v>
          </cell>
          <cell r="G45" t="str">
            <v>Closed</v>
          </cell>
          <cell r="H45" t="str">
            <v>Deduction Type: Missing parts</v>
          </cell>
        </row>
        <row r="46">
          <cell r="B46" t="str">
            <v>CS563895570</v>
          </cell>
          <cell r="C46" t="str">
            <v>Unknown</v>
          </cell>
          <cell r="D46" t="str">
            <v>Unknown</v>
          </cell>
          <cell r="E46" t="str">
            <v>SD3</v>
          </cell>
          <cell r="F46" t="str">
            <v>C24033352</v>
          </cell>
          <cell r="G46" t="str">
            <v>Closed</v>
          </cell>
          <cell r="H46" t="str">
            <v>Ticket (SCT-1968555) - Customer Service Cold Transfer</v>
          </cell>
        </row>
        <row r="47">
          <cell r="B47" t="str">
            <v>CS562363265</v>
          </cell>
          <cell r="C47" t="str">
            <v>Unknown</v>
          </cell>
          <cell r="D47" t="str">
            <v>Unknown</v>
          </cell>
          <cell r="E47" t="str">
            <v>SD2</v>
          </cell>
          <cell r="F47" t="str">
            <v>C24035314</v>
          </cell>
          <cell r="G47" t="str">
            <v>Closed</v>
          </cell>
          <cell r="H47" t="str">
            <v>Ticket (SCT-2008205) - Customer Service Cold Transfer</v>
          </cell>
        </row>
        <row r="48">
          <cell r="B48" t="str">
            <v>CS561634553</v>
          </cell>
          <cell r="C48" t="str">
            <v>Credit Recovery</v>
          </cell>
          <cell r="D48" t="str">
            <v>Credit Accept</v>
          </cell>
          <cell r="E48" t="str">
            <v>SD3</v>
          </cell>
          <cell r="F48" t="str">
            <v>C24034797</v>
          </cell>
          <cell r="G48" t="str">
            <v>Closed</v>
          </cell>
          <cell r="H48" t="str">
            <v>Deduction Type: Mis-shipped</v>
          </cell>
        </row>
        <row r="49">
          <cell r="B49" t="str">
            <v>CS563277623</v>
          </cell>
          <cell r="C49" t="str">
            <v>Credit Recovery</v>
          </cell>
          <cell r="D49" t="str">
            <v>Credit Accept</v>
          </cell>
          <cell r="E49" t="str">
            <v>SD3</v>
          </cell>
          <cell r="F49" t="str">
            <v>C25000199</v>
          </cell>
          <cell r="G49" t="str">
            <v>Closed</v>
          </cell>
          <cell r="H49" t="str">
            <v>Deduction Type: Missing parts</v>
          </cell>
        </row>
        <row r="50">
          <cell r="B50" t="str">
            <v>CS563434043</v>
          </cell>
          <cell r="C50" t="str">
            <v>Credit Recovery</v>
          </cell>
          <cell r="D50" t="str">
            <v>Credit Accept</v>
          </cell>
          <cell r="E50" t="str">
            <v>SD3</v>
          </cell>
          <cell r="F50" t="str">
            <v>C24034794</v>
          </cell>
          <cell r="G50" t="str">
            <v>Closed</v>
          </cell>
          <cell r="H50" t="str">
            <v>Deduction Type: Mis-shipped</v>
          </cell>
        </row>
        <row r="51">
          <cell r="B51" t="str">
            <v>CS548076802</v>
          </cell>
          <cell r="C51" t="str">
            <v>Credit Recovery</v>
          </cell>
          <cell r="D51" t="str">
            <v>Credit Accept</v>
          </cell>
          <cell r="E51" t="str">
            <v>SD3</v>
          </cell>
          <cell r="F51" t="str">
            <v>C25000224</v>
          </cell>
          <cell r="G51" t="str">
            <v>Closed</v>
          </cell>
          <cell r="H51" t="str">
            <v>Deduction Type: Missing parts</v>
          </cell>
        </row>
        <row r="52">
          <cell r="B52" t="str">
            <v>CS563037981</v>
          </cell>
          <cell r="C52" t="str">
            <v>Credit Recovery</v>
          </cell>
          <cell r="D52" t="str">
            <v>Credit Accept</v>
          </cell>
          <cell r="E52" t="str">
            <v>SD2</v>
          </cell>
          <cell r="F52" t="str">
            <v>C24034827</v>
          </cell>
          <cell r="G52" t="str">
            <v>Closed</v>
          </cell>
          <cell r="H52" t="str">
            <v>Deduction Type: Missing parts</v>
          </cell>
        </row>
        <row r="53">
          <cell r="B53" t="str">
            <v>CS562336675</v>
          </cell>
          <cell r="C53" t="str">
            <v>Credit Recovery</v>
          </cell>
          <cell r="D53" t="str">
            <v>Credit Accept</v>
          </cell>
          <cell r="E53" t="str">
            <v>SD3</v>
          </cell>
          <cell r="F53" t="str">
            <v>C24034338</v>
          </cell>
          <cell r="G53" t="str">
            <v>Closed</v>
          </cell>
          <cell r="H53" t="str">
            <v>Deduction Type: Missing parts</v>
          </cell>
        </row>
        <row r="54">
          <cell r="B54" t="str">
            <v>CS561185452</v>
          </cell>
          <cell r="C54" t="str">
            <v>Credit Recovery</v>
          </cell>
          <cell r="D54" t="str">
            <v>Credit Accept</v>
          </cell>
          <cell r="E54" t="str">
            <v>SD3</v>
          </cell>
          <cell r="F54" t="str">
            <v>C24034604</v>
          </cell>
          <cell r="G54" t="str">
            <v>Closed</v>
          </cell>
          <cell r="H54" t="str">
            <v>Deduction Type: Missing parts</v>
          </cell>
        </row>
        <row r="55">
          <cell r="B55" t="str">
            <v>CS562006255</v>
          </cell>
          <cell r="C55" t="str">
            <v>Credit Recovery</v>
          </cell>
          <cell r="D55" t="str">
            <v>Credit Accept</v>
          </cell>
          <cell r="E55" t="str">
            <v>WDC</v>
          </cell>
          <cell r="F55" t="str">
            <v>C24034795</v>
          </cell>
          <cell r="G55" t="str">
            <v>Closed</v>
          </cell>
          <cell r="H55" t="str">
            <v>Deduction Type: Mis-shipped</v>
          </cell>
        </row>
        <row r="56">
          <cell r="B56" t="str">
            <v>CS564329077</v>
          </cell>
          <cell r="C56" t="str">
            <v>Unknown</v>
          </cell>
          <cell r="D56" t="str">
            <v>Unknown</v>
          </cell>
          <cell r="E56" t="str">
            <v>SD3</v>
          </cell>
          <cell r="F56" t="str">
            <v>C24033238</v>
          </cell>
          <cell r="G56" t="str">
            <v>Closed</v>
          </cell>
          <cell r="H56" t="str">
            <v>72731571 Line Item Cancel</v>
          </cell>
        </row>
        <row r="57">
          <cell r="B57" t="str">
            <v>CS563895570</v>
          </cell>
          <cell r="C57" t="str">
            <v>Credit Recovery</v>
          </cell>
          <cell r="D57" t="str">
            <v>Credit Accept</v>
          </cell>
          <cell r="E57" t="str">
            <v>SD3</v>
          </cell>
          <cell r="F57" t="str">
            <v>C24034684</v>
          </cell>
          <cell r="G57" t="str">
            <v>Closed</v>
          </cell>
          <cell r="H57" t="str">
            <v>Deduction Type: Mis-shipped</v>
          </cell>
        </row>
        <row r="58">
          <cell r="B58" t="str">
            <v>CS564175333</v>
          </cell>
          <cell r="C58" t="str">
            <v>Credit Recovery</v>
          </cell>
          <cell r="D58" t="str">
            <v>Credit Accept</v>
          </cell>
          <cell r="E58" t="str">
            <v>SD3</v>
          </cell>
          <cell r="F58" t="str">
            <v>C24034671</v>
          </cell>
          <cell r="G58" t="str">
            <v>Closed</v>
          </cell>
          <cell r="H58" t="str">
            <v>Deduction Type: Mis-shipped</v>
          </cell>
        </row>
        <row r="59">
          <cell r="B59" t="str">
            <v>CS563540668</v>
          </cell>
          <cell r="C59" t="str">
            <v>Credit Recovery</v>
          </cell>
          <cell r="D59" t="str">
            <v>Credit Accept</v>
          </cell>
          <cell r="E59" t="str">
            <v>SD3</v>
          </cell>
          <cell r="F59" t="str">
            <v>C24034325</v>
          </cell>
          <cell r="G59" t="str">
            <v>Closed</v>
          </cell>
          <cell r="H59" t="str">
            <v>Deduction Type: Missing parts</v>
          </cell>
        </row>
        <row r="60">
          <cell r="B60" t="str">
            <v>CS561590039</v>
          </cell>
          <cell r="C60" t="str">
            <v>Credit Recovery</v>
          </cell>
          <cell r="D60" t="str">
            <v>Credit Accept</v>
          </cell>
          <cell r="E60" t="str">
            <v>SD3</v>
          </cell>
          <cell r="F60" t="str">
            <v>C25000213</v>
          </cell>
          <cell r="G60" t="str">
            <v>Closed</v>
          </cell>
          <cell r="H60" t="str">
            <v>Deduction Type: Missing parts</v>
          </cell>
        </row>
        <row r="61">
          <cell r="B61" t="str">
            <v>CS563497600</v>
          </cell>
          <cell r="C61" t="str">
            <v>Credit Recovery</v>
          </cell>
          <cell r="D61" t="str">
            <v>Credit Accept</v>
          </cell>
          <cell r="E61" t="str">
            <v>SD3</v>
          </cell>
          <cell r="F61" t="str">
            <v>C24034329</v>
          </cell>
          <cell r="G61" t="str">
            <v>Closed</v>
          </cell>
          <cell r="H61" t="str">
            <v>Deduction Type: Missing parts</v>
          </cell>
        </row>
        <row r="62">
          <cell r="B62" t="str">
            <v>CS562593345</v>
          </cell>
          <cell r="C62" t="str">
            <v>Credit Recovery</v>
          </cell>
          <cell r="D62" t="str">
            <v>Credit Accept</v>
          </cell>
          <cell r="E62" t="str">
            <v>SD2</v>
          </cell>
          <cell r="F62" t="str">
            <v>C24034829</v>
          </cell>
          <cell r="G62" t="str">
            <v>Closed</v>
          </cell>
          <cell r="H62" t="str">
            <v>Deduction Type: Missing parts</v>
          </cell>
        </row>
      </sheetData>
      <sheetData sheetId="6"/>
      <sheetData sheetId="7">
        <row r="1">
          <cell r="A1" t="str">
            <v>oe_po_no</v>
          </cell>
          <cell r="B1" t="str">
            <v>commodity_cd</v>
          </cell>
          <cell r="C1" t="str">
            <v>loc</v>
          </cell>
        </row>
        <row r="2">
          <cell r="A2" t="str">
            <v>CS562104084</v>
          </cell>
          <cell r="B2" t="str">
            <v>ADUL</v>
          </cell>
          <cell r="C2" t="str">
            <v>SD2</v>
          </cell>
        </row>
        <row r="3">
          <cell r="A3" t="str">
            <v>CS560315111</v>
          </cell>
          <cell r="B3" t="str">
            <v>ADUL</v>
          </cell>
          <cell r="C3" t="str">
            <v>SD2</v>
          </cell>
        </row>
        <row r="4">
          <cell r="A4" t="str">
            <v>CS563872206</v>
          </cell>
          <cell r="B4" t="str">
            <v>ADUL</v>
          </cell>
          <cell r="C4" t="str">
            <v>SD2</v>
          </cell>
        </row>
        <row r="5">
          <cell r="A5" t="str">
            <v>CS562104084</v>
          </cell>
          <cell r="B5" t="str">
            <v>ADUL</v>
          </cell>
          <cell r="C5" t="str">
            <v>SD2</v>
          </cell>
        </row>
        <row r="6">
          <cell r="A6" t="str">
            <v>CA560463495</v>
          </cell>
          <cell r="B6" t="str">
            <v>ADUL</v>
          </cell>
          <cell r="C6" t="str">
            <v>SD2</v>
          </cell>
        </row>
        <row r="7">
          <cell r="A7" t="str">
            <v>CS563589544</v>
          </cell>
          <cell r="B7" t="str">
            <v>ADUL</v>
          </cell>
          <cell r="C7" t="str">
            <v>WDC</v>
          </cell>
        </row>
        <row r="8">
          <cell r="A8" t="str">
            <v>CS563589544</v>
          </cell>
          <cell r="B8" t="str">
            <v>ADUL</v>
          </cell>
          <cell r="C8" t="str">
            <v>WDC</v>
          </cell>
        </row>
        <row r="9">
          <cell r="A9" t="str">
            <v>CS563659934</v>
          </cell>
          <cell r="B9" t="str">
            <v>ADUL</v>
          </cell>
          <cell r="C9" t="str">
            <v>WDC</v>
          </cell>
        </row>
        <row r="10">
          <cell r="A10" t="str">
            <v>CS563589544</v>
          </cell>
          <cell r="B10" t="str">
            <v>ADUL</v>
          </cell>
          <cell r="C10" t="str">
            <v>WDC</v>
          </cell>
        </row>
        <row r="11">
          <cell r="A11" t="str">
            <v>CS559840035</v>
          </cell>
          <cell r="B11" t="str">
            <v>ADUL</v>
          </cell>
          <cell r="C11" t="str">
            <v>WDC</v>
          </cell>
        </row>
        <row r="12">
          <cell r="A12" t="str">
            <v>CS561542459</v>
          </cell>
          <cell r="B12" t="str">
            <v>ADUL</v>
          </cell>
          <cell r="C12" t="str">
            <v>WDC</v>
          </cell>
        </row>
        <row r="13">
          <cell r="A13" t="str">
            <v>CS561542459</v>
          </cell>
          <cell r="B13" t="str">
            <v>ADUL</v>
          </cell>
          <cell r="C13" t="str">
            <v>WDC</v>
          </cell>
        </row>
        <row r="14">
          <cell r="A14" t="str">
            <v>CA558556913</v>
          </cell>
          <cell r="B14" t="str">
            <v>BLK</v>
          </cell>
          <cell r="C14" t="str">
            <v>WDC</v>
          </cell>
        </row>
        <row r="15">
          <cell r="A15" t="str">
            <v>CS562830968</v>
          </cell>
          <cell r="B15" t="str">
            <v>BLK</v>
          </cell>
          <cell r="C15" t="str">
            <v>SD2</v>
          </cell>
        </row>
        <row r="16">
          <cell r="A16" t="str">
            <v>CS562830968</v>
          </cell>
          <cell r="B16" t="str">
            <v>BLK</v>
          </cell>
          <cell r="C16" t="str">
            <v>SD2</v>
          </cell>
        </row>
        <row r="17">
          <cell r="A17" t="str">
            <v>CS563597771</v>
          </cell>
          <cell r="B17" t="str">
            <v>ADUL</v>
          </cell>
          <cell r="C17" t="str">
            <v>SD2</v>
          </cell>
        </row>
        <row r="18">
          <cell r="A18" t="str">
            <v>CS563649596</v>
          </cell>
          <cell r="B18" t="str">
            <v>LGT</v>
          </cell>
          <cell r="C18" t="str">
            <v>SD3</v>
          </cell>
        </row>
        <row r="19">
          <cell r="A19" t="str">
            <v>CS561475384</v>
          </cell>
          <cell r="B19" t="str">
            <v>FUR</v>
          </cell>
          <cell r="C19" t="str">
            <v>SD3</v>
          </cell>
        </row>
        <row r="20">
          <cell r="A20" t="str">
            <v>CS563683911</v>
          </cell>
          <cell r="B20" t="str">
            <v>FUR</v>
          </cell>
          <cell r="C20" t="str">
            <v>SD3</v>
          </cell>
        </row>
        <row r="21">
          <cell r="A21" t="str">
            <v>CS563679327</v>
          </cell>
          <cell r="B21" t="str">
            <v>FUR</v>
          </cell>
          <cell r="C21" t="str">
            <v>SD3</v>
          </cell>
        </row>
        <row r="22">
          <cell r="A22" t="str">
            <v>CS563688250</v>
          </cell>
          <cell r="B22" t="str">
            <v>FUR</v>
          </cell>
          <cell r="C22" t="str">
            <v>SD3</v>
          </cell>
        </row>
        <row r="23">
          <cell r="A23" t="str">
            <v>CS563432394</v>
          </cell>
          <cell r="B23" t="str">
            <v>FUR</v>
          </cell>
          <cell r="C23" t="str">
            <v>SD3</v>
          </cell>
        </row>
        <row r="24">
          <cell r="A24" t="str">
            <v>CS563663154</v>
          </cell>
          <cell r="B24" t="str">
            <v>YOUT</v>
          </cell>
          <cell r="C24" t="str">
            <v>SD2</v>
          </cell>
        </row>
        <row r="25">
          <cell r="A25" t="str">
            <v>CS563835681</v>
          </cell>
          <cell r="B25" t="str">
            <v>BLK</v>
          </cell>
          <cell r="C25" t="str">
            <v>SD3</v>
          </cell>
        </row>
        <row r="26">
          <cell r="A26" t="str">
            <v>CS563140371</v>
          </cell>
          <cell r="B26" t="str">
            <v>BLK</v>
          </cell>
          <cell r="C26" t="str">
            <v>SD3</v>
          </cell>
        </row>
        <row r="27">
          <cell r="A27" t="str">
            <v>CS562104084</v>
          </cell>
          <cell r="B27" t="str">
            <v>YOUT</v>
          </cell>
          <cell r="C27" t="str">
            <v>SD2</v>
          </cell>
        </row>
        <row r="28">
          <cell r="A28" t="str">
            <v>CS560920312</v>
          </cell>
          <cell r="B28" t="str">
            <v>YOUT</v>
          </cell>
          <cell r="C28" t="str">
            <v>SD3</v>
          </cell>
        </row>
        <row r="29">
          <cell r="A29" t="str">
            <v>CS557328319</v>
          </cell>
          <cell r="B29" t="str">
            <v>YOUT</v>
          </cell>
          <cell r="C29" t="str">
            <v>SD2</v>
          </cell>
        </row>
        <row r="30">
          <cell r="A30" t="str">
            <v>CS563964794</v>
          </cell>
          <cell r="B30" t="str">
            <v>WIN</v>
          </cell>
          <cell r="C30" t="str">
            <v>SD2</v>
          </cell>
        </row>
        <row r="31">
          <cell r="A31" t="str">
            <v>CS563811564</v>
          </cell>
          <cell r="B31" t="str">
            <v>APL</v>
          </cell>
          <cell r="C31" t="str">
            <v>WDC</v>
          </cell>
        </row>
        <row r="32">
          <cell r="A32" t="str">
            <v>CS562363265</v>
          </cell>
          <cell r="B32" t="str">
            <v>ADUL</v>
          </cell>
          <cell r="C32" t="str">
            <v>SD2</v>
          </cell>
        </row>
        <row r="33">
          <cell r="A33" t="str">
            <v>CS563760705</v>
          </cell>
          <cell r="B33" t="str">
            <v>ADUL</v>
          </cell>
          <cell r="C33" t="str">
            <v>WDC</v>
          </cell>
        </row>
        <row r="34">
          <cell r="A34" t="str">
            <v>CS563650340</v>
          </cell>
          <cell r="B34" t="str">
            <v>ADUL</v>
          </cell>
          <cell r="C34" t="str">
            <v>WDC</v>
          </cell>
        </row>
        <row r="35">
          <cell r="A35" t="str">
            <v>CS562441768</v>
          </cell>
          <cell r="B35" t="str">
            <v>ADUL</v>
          </cell>
          <cell r="C35" t="str">
            <v>SD2</v>
          </cell>
        </row>
        <row r="36">
          <cell r="A36" t="str">
            <v>CS562511455</v>
          </cell>
          <cell r="B36" t="str">
            <v>ADUL</v>
          </cell>
          <cell r="C36" t="str">
            <v>SD2</v>
          </cell>
        </row>
        <row r="37">
          <cell r="A37" t="str">
            <v>CS548076802</v>
          </cell>
          <cell r="B37" t="str">
            <v>FUR</v>
          </cell>
          <cell r="C37" t="str">
            <v>SD3</v>
          </cell>
        </row>
        <row r="38">
          <cell r="A38" t="str">
            <v>CS561595149</v>
          </cell>
          <cell r="B38" t="str">
            <v>FUR</v>
          </cell>
          <cell r="C38" t="str">
            <v>SD3</v>
          </cell>
        </row>
        <row r="39">
          <cell r="A39" t="str">
            <v>CS562563710</v>
          </cell>
          <cell r="B39" t="str">
            <v>FUR</v>
          </cell>
          <cell r="C39" t="str">
            <v>SD3</v>
          </cell>
        </row>
        <row r="40">
          <cell r="A40" t="str">
            <v>CS563087177</v>
          </cell>
          <cell r="B40" t="str">
            <v>FUR</v>
          </cell>
          <cell r="C40" t="str">
            <v>SD3</v>
          </cell>
        </row>
        <row r="41">
          <cell r="A41" t="str">
            <v>CS563627912</v>
          </cell>
          <cell r="B41" t="str">
            <v>FUR</v>
          </cell>
          <cell r="C41" t="str">
            <v>SD3</v>
          </cell>
        </row>
        <row r="42">
          <cell r="A42" t="str">
            <v>CS563684729</v>
          </cell>
          <cell r="B42" t="str">
            <v>FUR</v>
          </cell>
          <cell r="C42" t="str">
            <v>SD3</v>
          </cell>
        </row>
        <row r="43">
          <cell r="A43" t="str">
            <v>CA562556794</v>
          </cell>
          <cell r="B43" t="str">
            <v>FUR</v>
          </cell>
          <cell r="C43" t="str">
            <v>SD3</v>
          </cell>
        </row>
        <row r="44">
          <cell r="A44" t="str">
            <v>CS555637206</v>
          </cell>
          <cell r="B44" t="str">
            <v>ADUL</v>
          </cell>
          <cell r="C44" t="str">
            <v>SD3</v>
          </cell>
        </row>
        <row r="45">
          <cell r="A45" t="str">
            <v>CS563337842</v>
          </cell>
          <cell r="B45" t="str">
            <v>FUR</v>
          </cell>
          <cell r="C45" t="str">
            <v>SD3</v>
          </cell>
        </row>
        <row r="46">
          <cell r="A46" t="str">
            <v>CS563895570</v>
          </cell>
          <cell r="B46" t="str">
            <v>FUR</v>
          </cell>
          <cell r="C46" t="str">
            <v>SD3</v>
          </cell>
        </row>
        <row r="47">
          <cell r="A47" t="str">
            <v>CS561415125</v>
          </cell>
          <cell r="B47" t="str">
            <v>LGT</v>
          </cell>
          <cell r="C47" t="str">
            <v>SD3</v>
          </cell>
        </row>
        <row r="48">
          <cell r="A48" t="str">
            <v>CS563819259</v>
          </cell>
          <cell r="B48" t="str">
            <v>ART</v>
          </cell>
          <cell r="C48" t="str">
            <v>SD3</v>
          </cell>
        </row>
        <row r="49">
          <cell r="A49" t="str">
            <v>CS563839100</v>
          </cell>
          <cell r="B49" t="str">
            <v>WIN</v>
          </cell>
          <cell r="C49" t="str">
            <v>SD2</v>
          </cell>
        </row>
        <row r="50">
          <cell r="A50" t="str">
            <v>CS562744265</v>
          </cell>
          <cell r="B50" t="str">
            <v>WIN</v>
          </cell>
          <cell r="C50" t="str">
            <v>SD2</v>
          </cell>
        </row>
        <row r="51">
          <cell r="A51" t="str">
            <v>CS562511455</v>
          </cell>
          <cell r="B51" t="str">
            <v>WIN</v>
          </cell>
          <cell r="C51" t="str">
            <v>SD2</v>
          </cell>
        </row>
        <row r="52">
          <cell r="A52" t="str">
            <v>CS563774042</v>
          </cell>
          <cell r="B52" t="str">
            <v>WIN</v>
          </cell>
          <cell r="C52" t="str">
            <v>SD2</v>
          </cell>
        </row>
        <row r="53">
          <cell r="A53" t="str">
            <v>CS563346989</v>
          </cell>
          <cell r="B53" t="str">
            <v>WIN</v>
          </cell>
          <cell r="C53" t="str">
            <v>SD2</v>
          </cell>
        </row>
        <row r="54">
          <cell r="A54" t="str">
            <v>CS556310701</v>
          </cell>
          <cell r="B54" t="str">
            <v>WIN</v>
          </cell>
          <cell r="C54" t="str">
            <v>SD2</v>
          </cell>
        </row>
        <row r="55">
          <cell r="A55" t="str">
            <v>CS563522555</v>
          </cell>
          <cell r="B55" t="str">
            <v>BLK</v>
          </cell>
          <cell r="C55" t="str">
            <v>SD2</v>
          </cell>
        </row>
        <row r="56">
          <cell r="A56" t="str">
            <v>CS560828869</v>
          </cell>
          <cell r="B56" t="str">
            <v>ADUL</v>
          </cell>
          <cell r="C56" t="str">
            <v>SD2</v>
          </cell>
        </row>
        <row r="57">
          <cell r="A57" t="str">
            <v>CS563460564</v>
          </cell>
          <cell r="B57" t="str">
            <v>ADUL</v>
          </cell>
          <cell r="C57" t="str">
            <v>SD3</v>
          </cell>
        </row>
        <row r="58">
          <cell r="A58" t="str">
            <v>CS563592487</v>
          </cell>
          <cell r="B58" t="str">
            <v>ADUL</v>
          </cell>
          <cell r="C58" t="str">
            <v>WDC</v>
          </cell>
        </row>
        <row r="59">
          <cell r="A59" t="str">
            <v>CS557229905</v>
          </cell>
          <cell r="B59" t="str">
            <v>ADUL</v>
          </cell>
          <cell r="C59" t="str">
            <v>SD3</v>
          </cell>
        </row>
        <row r="60">
          <cell r="A60" t="str">
            <v>CS559840035</v>
          </cell>
          <cell r="B60" t="str">
            <v>ADUL</v>
          </cell>
          <cell r="C60" t="str">
            <v>WDC</v>
          </cell>
        </row>
        <row r="61">
          <cell r="A61" t="str">
            <v>CS563629216</v>
          </cell>
          <cell r="B61" t="str">
            <v>ADUL</v>
          </cell>
          <cell r="C61" t="str">
            <v>SD2</v>
          </cell>
        </row>
        <row r="62">
          <cell r="A62" t="str">
            <v>CS563840426</v>
          </cell>
          <cell r="B62" t="str">
            <v>ADUL</v>
          </cell>
          <cell r="C62" t="str">
            <v>SD2</v>
          </cell>
        </row>
        <row r="63">
          <cell r="A63" t="str">
            <v>CS563699051</v>
          </cell>
          <cell r="B63" t="str">
            <v>ADUL</v>
          </cell>
          <cell r="C63" t="str">
            <v>WDC</v>
          </cell>
        </row>
        <row r="64">
          <cell r="A64" t="str">
            <v>CS563782093</v>
          </cell>
          <cell r="B64" t="str">
            <v>ADUL</v>
          </cell>
          <cell r="C64" t="str">
            <v>WDC</v>
          </cell>
        </row>
        <row r="65">
          <cell r="A65" t="str">
            <v>CS560789973</v>
          </cell>
          <cell r="B65" t="str">
            <v>ADUL</v>
          </cell>
          <cell r="C65" t="str">
            <v>SD2</v>
          </cell>
        </row>
        <row r="66">
          <cell r="A66" t="str">
            <v>CA562994642</v>
          </cell>
          <cell r="B66" t="str">
            <v>ADUL</v>
          </cell>
          <cell r="C66" t="str">
            <v>SD2</v>
          </cell>
        </row>
        <row r="67">
          <cell r="A67" t="str">
            <v>CS562789320</v>
          </cell>
          <cell r="B67" t="str">
            <v>ADUL</v>
          </cell>
          <cell r="C67" t="str">
            <v>SD2</v>
          </cell>
        </row>
        <row r="68">
          <cell r="A68" t="str">
            <v>CS563650186</v>
          </cell>
          <cell r="B68" t="str">
            <v>FUR</v>
          </cell>
          <cell r="C68" t="str">
            <v>SD3</v>
          </cell>
        </row>
        <row r="69">
          <cell r="A69" t="str">
            <v>CS563675915</v>
          </cell>
          <cell r="B69" t="str">
            <v>FUR</v>
          </cell>
          <cell r="C69" t="str">
            <v>SD3</v>
          </cell>
        </row>
        <row r="70">
          <cell r="A70" t="str">
            <v>CS563572515</v>
          </cell>
          <cell r="B70" t="str">
            <v>FUR</v>
          </cell>
          <cell r="C70" t="str">
            <v>SD3</v>
          </cell>
        </row>
        <row r="71">
          <cell r="A71" t="str">
            <v>CS561576127</v>
          </cell>
          <cell r="B71" t="str">
            <v>FUR</v>
          </cell>
          <cell r="C71" t="str">
            <v>SD3</v>
          </cell>
        </row>
        <row r="72">
          <cell r="A72" t="str">
            <v>CS534496180</v>
          </cell>
          <cell r="B72" t="str">
            <v>FUR</v>
          </cell>
          <cell r="C72" t="str">
            <v>SD3</v>
          </cell>
        </row>
        <row r="73">
          <cell r="A73" t="str">
            <v>CS562679700</v>
          </cell>
          <cell r="B73" t="str">
            <v>FUR</v>
          </cell>
          <cell r="C73" t="str">
            <v>SD3</v>
          </cell>
        </row>
        <row r="74">
          <cell r="A74" t="str">
            <v>CS563820762</v>
          </cell>
          <cell r="B74" t="str">
            <v>FUR</v>
          </cell>
          <cell r="C74" t="str">
            <v>SD3</v>
          </cell>
        </row>
        <row r="75">
          <cell r="A75" t="str">
            <v>CS562588456</v>
          </cell>
          <cell r="B75" t="str">
            <v>FUR</v>
          </cell>
          <cell r="C75" t="str">
            <v>SD3</v>
          </cell>
        </row>
        <row r="76">
          <cell r="A76" t="str">
            <v>CS563680605</v>
          </cell>
          <cell r="B76" t="str">
            <v>FUR</v>
          </cell>
          <cell r="C76" t="str">
            <v>SD3</v>
          </cell>
        </row>
        <row r="77">
          <cell r="A77" t="str">
            <v>CS563840426</v>
          </cell>
          <cell r="B77" t="str">
            <v>ADUL</v>
          </cell>
          <cell r="C77" t="str">
            <v>SD2</v>
          </cell>
        </row>
        <row r="78">
          <cell r="A78" t="str">
            <v>CS563637552</v>
          </cell>
          <cell r="B78" t="str">
            <v>ADUL</v>
          </cell>
          <cell r="C78" t="str">
            <v>SD2</v>
          </cell>
        </row>
        <row r="79">
          <cell r="A79" t="str">
            <v>CS563807591</v>
          </cell>
          <cell r="B79" t="str">
            <v>FUR</v>
          </cell>
          <cell r="C79" t="str">
            <v>SD3</v>
          </cell>
        </row>
        <row r="80">
          <cell r="A80" t="str">
            <v>CS563823494</v>
          </cell>
          <cell r="B80" t="str">
            <v>FUR</v>
          </cell>
          <cell r="C80" t="str">
            <v>SD3</v>
          </cell>
        </row>
        <row r="81">
          <cell r="A81" t="str">
            <v>CS563823494</v>
          </cell>
          <cell r="B81" t="str">
            <v>FUR</v>
          </cell>
          <cell r="C81" t="str">
            <v>SD3</v>
          </cell>
        </row>
        <row r="82">
          <cell r="A82" t="str">
            <v>CS563831859</v>
          </cell>
          <cell r="B82" t="str">
            <v>FUR</v>
          </cell>
          <cell r="C82" t="str">
            <v>SD3</v>
          </cell>
        </row>
        <row r="83">
          <cell r="A83" t="str">
            <v>CS563497600</v>
          </cell>
          <cell r="B83" t="str">
            <v>FUR</v>
          </cell>
          <cell r="C83" t="str">
            <v>SD3</v>
          </cell>
        </row>
        <row r="84">
          <cell r="A84" t="str">
            <v>CS561424581</v>
          </cell>
          <cell r="B84" t="str">
            <v>FUR</v>
          </cell>
          <cell r="C84" t="str">
            <v>SD3</v>
          </cell>
        </row>
        <row r="85">
          <cell r="A85" t="str">
            <v>CS563060200</v>
          </cell>
          <cell r="B85" t="str">
            <v>ADUL</v>
          </cell>
          <cell r="C85" t="str">
            <v>SD2</v>
          </cell>
        </row>
        <row r="86">
          <cell r="A86" t="str">
            <v>CS563713307</v>
          </cell>
          <cell r="B86" t="str">
            <v>ADUL</v>
          </cell>
          <cell r="C86" t="str">
            <v>SD2</v>
          </cell>
        </row>
        <row r="87">
          <cell r="A87" t="str">
            <v>CS563500851</v>
          </cell>
          <cell r="B87" t="str">
            <v>ADUL</v>
          </cell>
          <cell r="C87" t="str">
            <v>SD3</v>
          </cell>
        </row>
        <row r="88">
          <cell r="A88" t="str">
            <v>CS563633790</v>
          </cell>
          <cell r="B88" t="str">
            <v>ADUL</v>
          </cell>
          <cell r="C88" t="str">
            <v>SD3</v>
          </cell>
        </row>
        <row r="89">
          <cell r="A89" t="str">
            <v>CS559597213</v>
          </cell>
          <cell r="B89" t="str">
            <v>ADUL</v>
          </cell>
          <cell r="C89" t="str">
            <v>SD3</v>
          </cell>
        </row>
        <row r="90">
          <cell r="A90" t="str">
            <v>CS563559039</v>
          </cell>
          <cell r="B90" t="str">
            <v>ADUL</v>
          </cell>
          <cell r="C90" t="str">
            <v>SD3</v>
          </cell>
        </row>
        <row r="91">
          <cell r="A91" t="str">
            <v>CS556382135</v>
          </cell>
          <cell r="B91" t="str">
            <v>ADUL</v>
          </cell>
          <cell r="C91" t="str">
            <v>WDC</v>
          </cell>
        </row>
        <row r="92">
          <cell r="A92" t="str">
            <v>CS563577110</v>
          </cell>
          <cell r="B92" t="str">
            <v>ADUL</v>
          </cell>
          <cell r="C92" t="str">
            <v>SD3</v>
          </cell>
        </row>
        <row r="93">
          <cell r="A93" t="str">
            <v>CS562930499</v>
          </cell>
          <cell r="B93" t="str">
            <v>ADUL</v>
          </cell>
          <cell r="C93" t="str">
            <v>SD3</v>
          </cell>
        </row>
        <row r="94">
          <cell r="A94" t="str">
            <v>CS534183930</v>
          </cell>
          <cell r="B94" t="str">
            <v>BASI</v>
          </cell>
          <cell r="C94" t="str">
            <v>SD2</v>
          </cell>
        </row>
        <row r="95">
          <cell r="A95" t="str">
            <v>CS563794994</v>
          </cell>
          <cell r="B95" t="str">
            <v>BLK</v>
          </cell>
          <cell r="C95" t="str">
            <v>SD2</v>
          </cell>
        </row>
        <row r="96">
          <cell r="A96" t="str">
            <v>CS563794994</v>
          </cell>
          <cell r="B96" t="str">
            <v>BLK</v>
          </cell>
          <cell r="C96" t="str">
            <v>SD2</v>
          </cell>
        </row>
        <row r="97">
          <cell r="A97" t="str">
            <v>CA561235964</v>
          </cell>
          <cell r="B97" t="str">
            <v>WIN</v>
          </cell>
          <cell r="C97" t="str">
            <v>SD2</v>
          </cell>
        </row>
        <row r="98">
          <cell r="A98" t="str">
            <v>CS563551512</v>
          </cell>
          <cell r="B98" t="str">
            <v>WIN</v>
          </cell>
          <cell r="C98" t="str">
            <v>SD2</v>
          </cell>
        </row>
        <row r="99">
          <cell r="A99" t="str">
            <v>CS563118735</v>
          </cell>
          <cell r="B99" t="str">
            <v>WIN</v>
          </cell>
          <cell r="C99" t="str">
            <v>SD2</v>
          </cell>
        </row>
        <row r="100">
          <cell r="A100" t="str">
            <v>CS563895761</v>
          </cell>
          <cell r="B100" t="str">
            <v>WIN</v>
          </cell>
          <cell r="C100" t="str">
            <v>SD2</v>
          </cell>
        </row>
        <row r="101">
          <cell r="A101" t="str">
            <v>CS563649694</v>
          </cell>
          <cell r="B101" t="str">
            <v>WIN</v>
          </cell>
          <cell r="C101" t="str">
            <v>SD2</v>
          </cell>
        </row>
        <row r="102">
          <cell r="A102" t="str">
            <v>CS563895761</v>
          </cell>
          <cell r="B102" t="str">
            <v>WIN</v>
          </cell>
          <cell r="C102" t="str">
            <v>SD2</v>
          </cell>
        </row>
        <row r="103">
          <cell r="A103" t="str">
            <v>CS560969968</v>
          </cell>
          <cell r="B103" t="str">
            <v>WIN</v>
          </cell>
          <cell r="C103" t="str">
            <v>SD2</v>
          </cell>
        </row>
        <row r="104">
          <cell r="A104" t="str">
            <v>CS563927465</v>
          </cell>
          <cell r="B104" t="str">
            <v>WIN</v>
          </cell>
          <cell r="C104" t="str">
            <v>SD2</v>
          </cell>
        </row>
        <row r="105">
          <cell r="A105" t="str">
            <v>CS561753667</v>
          </cell>
          <cell r="B105" t="str">
            <v>WIN</v>
          </cell>
          <cell r="C105" t="str">
            <v>SD2</v>
          </cell>
        </row>
        <row r="106">
          <cell r="A106" t="str">
            <v>CS563543175</v>
          </cell>
          <cell r="B106" t="str">
            <v>WIN</v>
          </cell>
          <cell r="C106" t="str">
            <v>SD2</v>
          </cell>
        </row>
        <row r="107">
          <cell r="A107" t="str">
            <v>CS563543175</v>
          </cell>
          <cell r="B107" t="str">
            <v>WIN</v>
          </cell>
          <cell r="C107" t="str">
            <v>SD2</v>
          </cell>
        </row>
        <row r="108">
          <cell r="A108" t="str">
            <v>CS563621061</v>
          </cell>
          <cell r="B108" t="str">
            <v>WIN</v>
          </cell>
          <cell r="C108" t="str">
            <v>SD2</v>
          </cell>
        </row>
        <row r="109">
          <cell r="A109" t="str">
            <v>CS563533538</v>
          </cell>
          <cell r="B109" t="str">
            <v>BLK</v>
          </cell>
          <cell r="C109" t="str">
            <v>SD3</v>
          </cell>
        </row>
        <row r="110">
          <cell r="A110" t="str">
            <v>CS563277623</v>
          </cell>
          <cell r="B110" t="str">
            <v>BLK</v>
          </cell>
          <cell r="C110" t="str">
            <v>SD3</v>
          </cell>
        </row>
        <row r="111">
          <cell r="A111" t="str">
            <v>CS563277623</v>
          </cell>
          <cell r="B111" t="str">
            <v>BLK</v>
          </cell>
          <cell r="C111" t="str">
            <v>SD3</v>
          </cell>
        </row>
        <row r="112">
          <cell r="A112" t="str">
            <v>CS563702119</v>
          </cell>
          <cell r="B112" t="str">
            <v>BASI</v>
          </cell>
          <cell r="C112" t="str">
            <v>SD3</v>
          </cell>
        </row>
        <row r="113">
          <cell r="A113" t="str">
            <v>CS562727709</v>
          </cell>
          <cell r="B113" t="str">
            <v>BASI</v>
          </cell>
          <cell r="C113" t="str">
            <v>SD2</v>
          </cell>
        </row>
        <row r="114">
          <cell r="A114" t="str">
            <v>CS562727709</v>
          </cell>
          <cell r="B114" t="str">
            <v>BLK</v>
          </cell>
          <cell r="C114" t="str">
            <v>SD2</v>
          </cell>
        </row>
        <row r="115">
          <cell r="A115" t="str">
            <v>CS561414342</v>
          </cell>
          <cell r="B115" t="str">
            <v>BATH</v>
          </cell>
          <cell r="C115" t="str">
            <v>SD2</v>
          </cell>
        </row>
        <row r="116">
          <cell r="A116" t="str">
            <v>CS563621061</v>
          </cell>
          <cell r="B116" t="str">
            <v>BATH</v>
          </cell>
          <cell r="C116" t="str">
            <v>SD2</v>
          </cell>
        </row>
        <row r="117">
          <cell r="A117" t="str">
            <v>CS563925521</v>
          </cell>
          <cell r="B117" t="str">
            <v>BATH</v>
          </cell>
          <cell r="C117" t="str">
            <v>SD2</v>
          </cell>
        </row>
        <row r="118">
          <cell r="A118" t="str">
            <v>CS563787077</v>
          </cell>
          <cell r="B118" t="str">
            <v>BATH</v>
          </cell>
          <cell r="C118" t="str">
            <v>SD2</v>
          </cell>
        </row>
        <row r="119">
          <cell r="A119" t="str">
            <v>CS563787077</v>
          </cell>
          <cell r="B119" t="str">
            <v>BATH</v>
          </cell>
          <cell r="C119" t="str">
            <v>SD2</v>
          </cell>
        </row>
        <row r="120">
          <cell r="A120" t="str">
            <v>CS563939353</v>
          </cell>
          <cell r="B120" t="str">
            <v>BATH</v>
          </cell>
          <cell r="C120" t="str">
            <v>SD2</v>
          </cell>
        </row>
        <row r="121">
          <cell r="A121" t="str">
            <v>CS563939353</v>
          </cell>
          <cell r="B121" t="str">
            <v>BATH</v>
          </cell>
          <cell r="C121" t="str">
            <v>SD2</v>
          </cell>
        </row>
        <row r="122">
          <cell r="A122" t="str">
            <v>CS556154991</v>
          </cell>
          <cell r="B122" t="str">
            <v>ART</v>
          </cell>
          <cell r="C122" t="str">
            <v>SD3</v>
          </cell>
        </row>
        <row r="123">
          <cell r="A123" t="str">
            <v>CS562287847</v>
          </cell>
          <cell r="B123" t="str">
            <v>ADUL</v>
          </cell>
          <cell r="C123" t="str">
            <v>SD2</v>
          </cell>
        </row>
        <row r="124">
          <cell r="A124" t="str">
            <v>CS555205543</v>
          </cell>
          <cell r="B124" t="str">
            <v>ADUL</v>
          </cell>
          <cell r="C124" t="str">
            <v>SD3</v>
          </cell>
        </row>
        <row r="125">
          <cell r="A125" t="str">
            <v>CS561590039</v>
          </cell>
          <cell r="B125" t="str">
            <v>FUR</v>
          </cell>
          <cell r="C125" t="str">
            <v>SD3</v>
          </cell>
        </row>
        <row r="126">
          <cell r="A126" t="str">
            <v>CA560595745</v>
          </cell>
          <cell r="B126" t="str">
            <v>FUR</v>
          </cell>
          <cell r="C126" t="str">
            <v>SD3</v>
          </cell>
        </row>
        <row r="127">
          <cell r="A127" t="str">
            <v>CS550313260</v>
          </cell>
          <cell r="B127" t="str">
            <v>FUR</v>
          </cell>
          <cell r="C127" t="str">
            <v>SD3</v>
          </cell>
        </row>
        <row r="128">
          <cell r="A128" t="str">
            <v>CS562716545</v>
          </cell>
          <cell r="B128" t="str">
            <v>FUR</v>
          </cell>
          <cell r="C128" t="str">
            <v>SD3</v>
          </cell>
        </row>
        <row r="129">
          <cell r="A129" t="str">
            <v>CS562336675</v>
          </cell>
          <cell r="B129" t="str">
            <v>FUR</v>
          </cell>
          <cell r="C129" t="str">
            <v>SD3</v>
          </cell>
        </row>
        <row r="130">
          <cell r="A130" t="str">
            <v>CS562057927</v>
          </cell>
          <cell r="B130" t="str">
            <v>FUR</v>
          </cell>
          <cell r="C130" t="str">
            <v>SD3</v>
          </cell>
        </row>
        <row r="131">
          <cell r="A131" t="str">
            <v>CS563624431</v>
          </cell>
          <cell r="B131" t="str">
            <v>ADUL</v>
          </cell>
          <cell r="C131" t="str">
            <v>SD3</v>
          </cell>
        </row>
        <row r="132">
          <cell r="A132" t="str">
            <v>CS552309807</v>
          </cell>
          <cell r="B132" t="str">
            <v>FUR</v>
          </cell>
          <cell r="C132" t="str">
            <v>SD3</v>
          </cell>
        </row>
        <row r="133">
          <cell r="A133" t="str">
            <v>CS562834468</v>
          </cell>
          <cell r="B133" t="str">
            <v>BASI</v>
          </cell>
          <cell r="C133" t="str">
            <v>SD2</v>
          </cell>
        </row>
        <row r="134">
          <cell r="A134" t="str">
            <v>CS561614613</v>
          </cell>
          <cell r="B134" t="str">
            <v>ART</v>
          </cell>
          <cell r="C134" t="str">
            <v>SD3</v>
          </cell>
        </row>
        <row r="135">
          <cell r="A135" t="str">
            <v>CS563540668</v>
          </cell>
          <cell r="B135" t="str">
            <v>FUR</v>
          </cell>
          <cell r="C135" t="str">
            <v>SD3</v>
          </cell>
        </row>
        <row r="136">
          <cell r="A136" t="str">
            <v>CS562015483</v>
          </cell>
          <cell r="B136" t="str">
            <v>FUR</v>
          </cell>
          <cell r="C136" t="str">
            <v>SD3</v>
          </cell>
        </row>
        <row r="137">
          <cell r="A137" t="str">
            <v>CS563489262</v>
          </cell>
          <cell r="B137" t="str">
            <v>FUR</v>
          </cell>
          <cell r="C137" t="str">
            <v>SD3</v>
          </cell>
        </row>
        <row r="138">
          <cell r="A138" t="str">
            <v>CS563760248</v>
          </cell>
          <cell r="B138" t="str">
            <v>FUR</v>
          </cell>
          <cell r="C138" t="str">
            <v>SD3</v>
          </cell>
        </row>
        <row r="139">
          <cell r="A139" t="str">
            <v>CA561073250</v>
          </cell>
          <cell r="B139" t="str">
            <v>FUR</v>
          </cell>
          <cell r="C139" t="str">
            <v>SD3</v>
          </cell>
        </row>
        <row r="140">
          <cell r="A140" t="str">
            <v>CS563192769</v>
          </cell>
          <cell r="B140" t="str">
            <v>FUR</v>
          </cell>
          <cell r="C140" t="str">
            <v>SD3</v>
          </cell>
        </row>
        <row r="141">
          <cell r="A141" t="str">
            <v>CS563861479</v>
          </cell>
          <cell r="B141" t="str">
            <v>FUR</v>
          </cell>
          <cell r="C141" t="str">
            <v>SD3</v>
          </cell>
        </row>
        <row r="142">
          <cell r="A142" t="str">
            <v>CS563533944</v>
          </cell>
          <cell r="B142" t="str">
            <v>FUR</v>
          </cell>
          <cell r="C142" t="str">
            <v>SD3</v>
          </cell>
        </row>
        <row r="143">
          <cell r="A143" t="str">
            <v>CS563609876</v>
          </cell>
          <cell r="B143" t="str">
            <v>PETB</v>
          </cell>
          <cell r="C143" t="str">
            <v>SD3</v>
          </cell>
        </row>
        <row r="144">
          <cell r="A144" t="str">
            <v>CS561051981</v>
          </cell>
          <cell r="B144" t="str">
            <v>WIN</v>
          </cell>
          <cell r="C144" t="str">
            <v>SD2</v>
          </cell>
        </row>
        <row r="145">
          <cell r="A145" t="str">
            <v>CS563575526</v>
          </cell>
          <cell r="B145" t="str">
            <v>BLK</v>
          </cell>
          <cell r="C145" t="str">
            <v>SD2</v>
          </cell>
        </row>
        <row r="146">
          <cell r="A146" t="str">
            <v>CS563708425</v>
          </cell>
          <cell r="B146" t="str">
            <v>BLK</v>
          </cell>
          <cell r="C146" t="str">
            <v>SD2</v>
          </cell>
        </row>
        <row r="147">
          <cell r="A147" t="str">
            <v>CS563786202</v>
          </cell>
          <cell r="B147" t="str">
            <v>BLK</v>
          </cell>
          <cell r="C147" t="str">
            <v>SD3</v>
          </cell>
        </row>
        <row r="148">
          <cell r="A148" t="str">
            <v>CS561670117</v>
          </cell>
          <cell r="B148" t="str">
            <v>BASI</v>
          </cell>
          <cell r="C148" t="str">
            <v>SD2</v>
          </cell>
        </row>
        <row r="149">
          <cell r="A149" t="str">
            <v>CS561670117</v>
          </cell>
          <cell r="B149" t="str">
            <v>BASI</v>
          </cell>
          <cell r="C149" t="str">
            <v>SD2</v>
          </cell>
        </row>
        <row r="150">
          <cell r="A150" t="str">
            <v>CS559175848</v>
          </cell>
          <cell r="B150" t="str">
            <v>ADUL</v>
          </cell>
          <cell r="C150" t="str">
            <v>SD3</v>
          </cell>
        </row>
        <row r="151">
          <cell r="A151" t="str">
            <v>CS563576831</v>
          </cell>
          <cell r="B151" t="str">
            <v>BLK</v>
          </cell>
          <cell r="C151" t="str">
            <v>SD2</v>
          </cell>
        </row>
        <row r="152">
          <cell r="A152" t="str">
            <v>CS563711015</v>
          </cell>
          <cell r="B152" t="str">
            <v>BLK</v>
          </cell>
          <cell r="C152" t="str">
            <v>SD2</v>
          </cell>
        </row>
        <row r="153">
          <cell r="A153" t="str">
            <v>CS562374848</v>
          </cell>
          <cell r="B153" t="str">
            <v>BLK</v>
          </cell>
          <cell r="C153" t="str">
            <v>SD2</v>
          </cell>
        </row>
        <row r="154">
          <cell r="A154" t="str">
            <v>CS563942455</v>
          </cell>
          <cell r="B154" t="str">
            <v>FUR</v>
          </cell>
          <cell r="C154" t="str">
            <v>WAY</v>
          </cell>
        </row>
        <row r="155">
          <cell r="A155" t="str">
            <v>CS561554061</v>
          </cell>
          <cell r="B155" t="str">
            <v>FUR</v>
          </cell>
          <cell r="C155" t="str">
            <v>WAY</v>
          </cell>
        </row>
        <row r="156">
          <cell r="A156" t="str">
            <v>CS563942454</v>
          </cell>
          <cell r="B156" t="str">
            <v>FUR</v>
          </cell>
          <cell r="C156" t="str">
            <v>WAY</v>
          </cell>
        </row>
        <row r="157">
          <cell r="A157" t="str">
            <v>CS556819197</v>
          </cell>
          <cell r="B157" t="str">
            <v>FUR</v>
          </cell>
          <cell r="C157" t="str">
            <v>WAY</v>
          </cell>
        </row>
        <row r="158">
          <cell r="A158" t="str">
            <v>CS562414560</v>
          </cell>
          <cell r="B158" t="str">
            <v>FUR</v>
          </cell>
          <cell r="C158" t="str">
            <v>WAY</v>
          </cell>
        </row>
      </sheetData>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70.928021296299" createdVersion="4" refreshedVersion="4" minRefreshableVersion="3" recordCount="1">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1-06T00:00:00" maxDate="2025-01-07T00:00:00"/>
    </cacheField>
    <cacheField name="CB Number" numFmtId="0">
      <sharedItems containsNonDate="0" containsString="0" containsBlank="1"/>
    </cacheField>
    <cacheField name="Reason" numFmtId="0">
      <sharedItems/>
    </cacheField>
    <cacheField name="Item" numFmtId="0">
      <sharedItems/>
    </cacheField>
    <cacheField name="Date" numFmtId="14">
      <sharedItems containsSemiMixedTypes="0" containsNonDate="0" containsDate="1" containsString="0" minDate="2024-06-17T00:00:00" maxDate="2024-06-18T00:00:00"/>
    </cacheField>
    <cacheField name="PO#" numFmtId="0">
      <sharedItems/>
    </cacheField>
    <cacheField name="Deducted Amt" numFmtId="44">
      <sharedItems containsSemiMixedTypes="0" containsString="0" containsNumber="1" minValue="-22.17" maxValue="-22.17"/>
    </cacheField>
    <cacheField name="Customer" numFmtId="0">
      <sharedItems/>
    </cacheField>
    <cacheField name="Description" numFmtId="0">
      <sharedItems longText="1"/>
    </cacheField>
    <cacheField name="Whse" numFmtId="0">
      <sharedItems/>
    </cacheField>
    <cacheField name="Cost Unit" numFmtId="0">
      <sharedItems count="1">
        <s v="BASI"/>
      </sharedItems>
    </cacheField>
    <cacheField name="AR REF #" numFmtId="0">
      <sharedItems containsSemiMixedTypes="0" containsString="0" containsNumber="1" containsInteger="1" minValue="231659" maxValue="23165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018818"/>
    <d v="2025-01-06T00:00:00"/>
    <m/>
    <s v="Incomplete Shipment"/>
    <s v="MP16-3147"/>
    <d v="2024-06-17T00:00:00"/>
    <s v="CS534183930"/>
    <n v="-22.1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n v="231659"/>
    <s v="Credit Deny"/>
    <s v="C24035160"/>
    <s v="Deduction Type: Incomplete Shipment_x000a__x000a_Ticket (CR-124594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1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7:I9"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workbookViewId="0">
      <selection activeCell="H7" sqref="H7:I9"/>
    </sheetView>
  </sheetViews>
  <sheetFormatPr defaultRowHeight="15" x14ac:dyDescent="0.25"/>
  <cols>
    <col min="8" max="8" width="13.140625" bestFit="1" customWidth="1"/>
    <col min="9" max="9"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45663</v>
      </c>
      <c r="C2" s="7"/>
      <c r="D2" s="7" t="s">
        <v>17</v>
      </c>
      <c r="E2" s="7" t="s">
        <v>18</v>
      </c>
      <c r="F2" s="6">
        <v>45460</v>
      </c>
      <c r="G2" s="7" t="s">
        <v>19</v>
      </c>
      <c r="H2" s="8">
        <v>-22.17</v>
      </c>
      <c r="I2" s="7" t="s">
        <v>20</v>
      </c>
      <c r="J2" s="7" t="s">
        <v>21</v>
      </c>
      <c r="K2" s="7" t="str">
        <f>VLOOKUP(G2,[1]Sheet5!A:C,3,FALSE)</f>
        <v>SD2</v>
      </c>
      <c r="L2" s="7" t="str">
        <f>VLOOKUP(G2,[1]Sheet5!A:B,2,FALSE)</f>
        <v>BASI</v>
      </c>
      <c r="M2" s="7">
        <f>VLOOKUP(D2,[1]ALL!U:V,2,FALSE)</f>
        <v>231659</v>
      </c>
      <c r="N2" s="7" t="str">
        <f>VLOOKUP(G2,[1]Sheet1!B:D,3,FALSE)</f>
        <v>Credit Deny</v>
      </c>
      <c r="O2" s="7" t="str">
        <f>VLOOKUP(G2,[1]Sheet1!B:F,5,FALSE)</f>
        <v>C24035160</v>
      </c>
      <c r="P2" s="7" t="str">
        <f>VLOOKUP(G2,[1]Sheet1!B:H,7,FALSE)</f>
        <v>Deduction Type: Incomplete Shipment
Ticket (CR-1245949)</v>
      </c>
    </row>
    <row r="7" spans="1:16" x14ac:dyDescent="0.25">
      <c r="H7" s="11" t="s">
        <v>22</v>
      </c>
      <c r="I7" t="s">
        <v>23</v>
      </c>
    </row>
    <row r="8" spans="1:16" x14ac:dyDescent="0.25">
      <c r="H8" s="9" t="s">
        <v>25</v>
      </c>
      <c r="I8" s="10">
        <v>-22.17</v>
      </c>
    </row>
    <row r="9" spans="1:16" x14ac:dyDescent="0.25">
      <c r="H9" s="9" t="s">
        <v>24</v>
      </c>
      <c r="I9" s="10">
        <v>-22.17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2025-01-14T06:16:23Z</dcterms:modified>
</cp:coreProperties>
</file>