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an.liu\Downloads\"/>
    </mc:Choice>
  </mc:AlternateContent>
  <xr:revisionPtr revIDLastSave="0" documentId="13_ncr:1_{2796985E-E550-4CCD-9166-B1927B978D30}" xr6:coauthVersionLast="47" xr6:coauthVersionMax="47" xr10:uidLastSave="{00000000-0000-0000-0000-000000000000}"/>
  <bookViews>
    <workbookView xWindow="-19310" yWindow="-110" windowWidth="19420" windowHeight="1030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Sheet1!$A$1:$Y$26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3" i="1" l="1"/>
  <c r="W4" i="1"/>
  <c r="W5" i="1"/>
  <c r="W6" i="1"/>
  <c r="W7" i="1"/>
  <c r="W8" i="1"/>
  <c r="W9" i="1"/>
  <c r="W10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" i="1"/>
</calcChain>
</file>

<file path=xl/sharedStrings.xml><?xml version="1.0" encoding="utf-8"?>
<sst xmlns="http://schemas.openxmlformats.org/spreadsheetml/2006/main" count="322" uniqueCount="99">
  <si>
    <t>Line Type</t>
  </si>
  <si>
    <t>Invoice Date</t>
  </si>
  <si>
    <t>OS SKU</t>
  </si>
  <si>
    <t>Description</t>
  </si>
  <si>
    <t>retail order</t>
  </si>
  <si>
    <t>PO Order #</t>
  </si>
  <si>
    <t>TRACKING</t>
  </si>
  <si>
    <t>Supplier SKU</t>
  </si>
  <si>
    <t>Order Date</t>
  </si>
  <si>
    <t>Quantity</t>
  </si>
  <si>
    <t>Unit Price</t>
  </si>
  <si>
    <t>Total</t>
  </si>
  <si>
    <t>Reason</t>
  </si>
  <si>
    <t>Check #</t>
  </si>
  <si>
    <t>Check Date</t>
  </si>
  <si>
    <t>AR#</t>
  </si>
  <si>
    <t>Month</t>
  </si>
  <si>
    <t>CHARGEBACK</t>
  </si>
  <si>
    <t>Adjustments</t>
  </si>
  <si>
    <t>44308344-000-000</t>
  </si>
  <si>
    <t>442690508 SHORT SHIP FEE</t>
  </si>
  <si>
    <t>105541573-1</t>
  </si>
  <si>
    <t>SHORT</t>
  </si>
  <si>
    <t>DEC'24</t>
  </si>
  <si>
    <t>CB2500081</t>
  </si>
  <si>
    <t>44308344-000-001</t>
  </si>
  <si>
    <t>442758237 SHORT SHIP FEE</t>
  </si>
  <si>
    <t>105561854-1</t>
  </si>
  <si>
    <t>442768780 SHORT SHIP FEE</t>
  </si>
  <si>
    <t>105565490-1</t>
  </si>
  <si>
    <t>442807775 SHORT SHIP FEE</t>
  </si>
  <si>
    <t>105575983-1</t>
  </si>
  <si>
    <t>442838175 SHORT SHIP FEE</t>
  </si>
  <si>
    <t>105587216-1</t>
  </si>
  <si>
    <t>442956263 SHORT SHIP FEE</t>
  </si>
  <si>
    <t>105623366-1</t>
  </si>
  <si>
    <t>442966317 SHORT SHIP FEE</t>
  </si>
  <si>
    <t>105626412-1</t>
  </si>
  <si>
    <t>32728291-000-006</t>
  </si>
  <si>
    <t>442969392 SHORT SHIP FEE</t>
  </si>
  <si>
    <t>105627381-1</t>
  </si>
  <si>
    <t>442972888 SHORT SHIP FEE</t>
  </si>
  <si>
    <t>105628510-1</t>
  </si>
  <si>
    <t>32728291-000-008</t>
  </si>
  <si>
    <t>443014231 SHORT SHIP FEE</t>
  </si>
  <si>
    <t>105652721-1</t>
  </si>
  <si>
    <t>32728291-000-001</t>
  </si>
  <si>
    <t>443047926 SHORT SHIP FEE</t>
  </si>
  <si>
    <t>105653669-1</t>
  </si>
  <si>
    <t>32728291-000-003</t>
  </si>
  <si>
    <t>443093983 SHORT SHIP FEE</t>
  </si>
  <si>
    <t>105670193-1</t>
  </si>
  <si>
    <t>443097356 SHORT SHIP FEE</t>
  </si>
  <si>
    <t>105671131-1</t>
  </si>
  <si>
    <t>443114547 SHORT SHIP FEE</t>
  </si>
  <si>
    <t>105677175-1</t>
  </si>
  <si>
    <t>443131206 SHORT SHIP FEE</t>
  </si>
  <si>
    <t>105682734-1</t>
  </si>
  <si>
    <t>443168371 SHORT SHIP FEE</t>
  </si>
  <si>
    <t>105691247-1</t>
  </si>
  <si>
    <t>32728291-000-005</t>
  </si>
  <si>
    <t>443249564 SHORT SHIP FEE</t>
  </si>
  <si>
    <t>105716242-1</t>
  </si>
  <si>
    <t>443265165 SHORT SHIP FEE</t>
  </si>
  <si>
    <t>105721781-1</t>
  </si>
  <si>
    <t>443299646 SHORT SHIP FEE</t>
  </si>
  <si>
    <t>105732836-1</t>
  </si>
  <si>
    <t>32728291-000-002</t>
  </si>
  <si>
    <t>443309721 SHORT SHIP FEE</t>
  </si>
  <si>
    <t>105737671-1</t>
  </si>
  <si>
    <t>26360394-000-005</t>
  </si>
  <si>
    <t>444047720 SHORT SHIP FEE</t>
  </si>
  <si>
    <t>105921855-1</t>
  </si>
  <si>
    <t>26360394-000-004</t>
  </si>
  <si>
    <t>444664617 SHORT SHIP FEE</t>
  </si>
  <si>
    <t>106060308-1</t>
  </si>
  <si>
    <t>444797045 SHORT SHIP FEE</t>
  </si>
  <si>
    <t>106090894-1</t>
  </si>
  <si>
    <t>26377787-000-003</t>
  </si>
  <si>
    <t>446106227 SHORT SHIP FEE</t>
  </si>
  <si>
    <t>106400336-1</t>
  </si>
  <si>
    <t>26360394-000-007</t>
  </si>
  <si>
    <t>446173477 SHORT SHIP FEE</t>
  </si>
  <si>
    <t>106422746-1</t>
  </si>
  <si>
    <t>Cancelled</t>
  </si>
  <si>
    <t>Not a Valid Item</t>
  </si>
  <si>
    <t>No Quantity</t>
  </si>
  <si>
    <t>upload date</t>
  </si>
  <si>
    <t/>
  </si>
  <si>
    <t>11/10/2024 5:28:44 PM</t>
  </si>
  <si>
    <t>11/15/2024 10:55:13 PM</t>
  </si>
  <si>
    <t>11/17/2024 7:33:59 AM</t>
  </si>
  <si>
    <t>11/28/2024 10:06:46 AM</t>
  </si>
  <si>
    <t>11/29/2024 12:20:08 AM</t>
  </si>
  <si>
    <t>ship date</t>
  </si>
  <si>
    <t>DENIED  -cancellation was due to invalid item # on EDI 850 transmitted from OVERSTOCK. Overstock was contacted and was aware throughout the whole email conversation with our Ecom customer team  </t>
  </si>
  <si>
    <t xml:space="preserve">VALID – Inventory OOS.  Responsible Party = Out of stock , 20.00/line item will be charged for cancellation due to OOS. </t>
  </si>
  <si>
    <t>DENIED $400 -cancellation was due to invalid item # on EDI 850 transmitted from OVERSTOCK. Overstock was contacted and was aware throughout the whole email conversation with our Ecom customer team  </t>
  </si>
  <si>
    <t>VALID $100– Inventory OOS.  Responsible Party = Out of stock , 20.00/line item will be charged for cancellation due to OOS.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</si>
</sst>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3" formatCode="_(* #,##0.00_);_(* \(#,##0.00\);_(* &quot;-&quot;??_);_(@_)"/>
    <numFmt numFmtId="164" formatCode="mm/dd/yyyy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Arial"/>
      <family val="2"/>
    </font>
    <font>
      <sz val="10"/>
      <color rgb="FFFF00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E5EC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</cellStyleXfs>
  <cellXfs count="33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43" fontId="4" fillId="0" borderId="1" xfId="1" applyFont="1" applyBorder="1" applyAlignment="1">
      <alignment horizontal="center" wrapText="1"/>
    </xf>
    <xf numFmtId="0" fontId="5" fillId="3" borderId="1" xfId="2" applyFont="1" applyFill="1" applyBorder="1" applyAlignment="1">
      <alignment horizontal="center" wrapText="1"/>
    </xf>
    <xf numFmtId="14" fontId="5" fillId="3" borderId="1" xfId="2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/>
    </xf>
    <xf numFmtId="15" fontId="7" fillId="2" borderId="1" xfId="0" applyNumberFormat="1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left" vertical="center"/>
    </xf>
    <xf numFmtId="3" fontId="7" fillId="2" borderId="1" xfId="0" applyNumberFormat="1" applyFont="1" applyFill="1" applyBorder="1" applyAlignment="1">
      <alignment horizontal="right" vertical="center"/>
    </xf>
    <xf numFmtId="8" fontId="7" fillId="2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/>
    </xf>
    <xf numFmtId="14" fontId="1" fillId="0" borderId="0" xfId="0" applyNumberFormat="1" applyFont="1" applyAlignment="1">
      <alignment horizontal="center"/>
    </xf>
    <xf numFmtId="0" fontId="6" fillId="2" borderId="2" xfId="0" applyFont="1" applyFill="1" applyBorder="1" applyAlignment="1">
      <alignment horizontal="left" vertical="center"/>
    </xf>
    <xf numFmtId="15" fontId="7" fillId="2" borderId="2" xfId="0" applyNumberFormat="1" applyFont="1" applyFill="1" applyBorder="1" applyAlignment="1">
      <alignment horizontal="right" vertical="center"/>
    </xf>
    <xf numFmtId="0" fontId="7" fillId="2" borderId="2" xfId="0" applyFont="1" applyFill="1" applyBorder="1" applyAlignment="1">
      <alignment horizontal="left" vertical="center"/>
    </xf>
    <xf numFmtId="3" fontId="7" fillId="2" borderId="2" xfId="0" applyNumberFormat="1" applyFont="1" applyFill="1" applyBorder="1" applyAlignment="1">
      <alignment horizontal="right" vertical="center"/>
    </xf>
    <xf numFmtId="8" fontId="7" fillId="2" borderId="2" xfId="0" applyNumberFormat="1" applyFont="1" applyFill="1" applyBorder="1" applyAlignment="1">
      <alignment horizontal="right" vertical="center"/>
    </xf>
    <xf numFmtId="0" fontId="3" fillId="0" borderId="0" xfId="3"/>
    <xf numFmtId="0" fontId="6" fillId="2" borderId="1" xfId="3" applyFont="1" applyFill="1" applyBorder="1" applyAlignment="1">
      <alignment horizontal="left" vertical="center"/>
    </xf>
    <xf numFmtId="15" fontId="7" fillId="2" borderId="1" xfId="3" applyNumberFormat="1" applyFont="1" applyFill="1" applyBorder="1" applyAlignment="1">
      <alignment horizontal="right" vertical="center"/>
    </xf>
    <xf numFmtId="0" fontId="7" fillId="2" borderId="1" xfId="3" applyFont="1" applyFill="1" applyBorder="1" applyAlignment="1">
      <alignment horizontal="left" vertical="center"/>
    </xf>
    <xf numFmtId="3" fontId="7" fillId="2" borderId="1" xfId="3" applyNumberFormat="1" applyFont="1" applyFill="1" applyBorder="1" applyAlignment="1">
      <alignment horizontal="right" vertical="center"/>
    </xf>
    <xf numFmtId="8" fontId="7" fillId="2" borderId="1" xfId="3" applyNumberFormat="1" applyFont="1" applyFill="1" applyBorder="1" applyAlignment="1">
      <alignment horizontal="right" vertical="center"/>
    </xf>
    <xf numFmtId="14" fontId="1" fillId="0" borderId="0" xfId="0" applyNumberFormat="1" applyFont="1" applyAlignment="1">
      <alignment horizontal="center" vertical="center"/>
    </xf>
    <xf numFmtId="0" fontId="6" fillId="2" borderId="2" xfId="3" applyFont="1" applyFill="1" applyBorder="1" applyAlignment="1">
      <alignment horizontal="left" vertical="center"/>
    </xf>
    <xf numFmtId="15" fontId="7" fillId="2" borderId="2" xfId="3" applyNumberFormat="1" applyFont="1" applyFill="1" applyBorder="1" applyAlignment="1">
      <alignment horizontal="right" vertical="center"/>
    </xf>
    <xf numFmtId="0" fontId="7" fillId="2" borderId="2" xfId="3" applyFont="1" applyFill="1" applyBorder="1" applyAlignment="1">
      <alignment horizontal="left" vertical="center"/>
    </xf>
    <xf numFmtId="3" fontId="7" fillId="2" borderId="2" xfId="3" applyNumberFormat="1" applyFont="1" applyFill="1" applyBorder="1" applyAlignment="1">
      <alignment horizontal="right" vertical="center"/>
    </xf>
    <xf numFmtId="8" fontId="7" fillId="2" borderId="2" xfId="3" applyNumberFormat="1" applyFont="1" applyFill="1" applyBorder="1" applyAlignment="1">
      <alignment horizontal="right" vertical="center"/>
    </xf>
    <xf numFmtId="8" fontId="0" fillId="0" borderId="3" xfId="0" applyNumberFormat="1" applyBorder="1"/>
    <xf numFmtId="0" fontId="0" fillId="0" borderId="1" xfId="0" applyBorder="1" applyAlignment="1">
      <alignment wrapText="1"/>
    </xf>
    <xf numFmtId="0" fontId="5" fillId="0" borderId="0" xfId="2" applyFont="1" applyFill="1" applyBorder="1" applyAlignment="1">
      <alignment horizontal="center" wrapText="1"/>
    </xf>
  </cellXfs>
  <cellStyles count="4">
    <cellStyle name="Comma 2 2" xfId="1" xr:uid="{00000000-0005-0000-0000-000000000000}"/>
    <cellStyle name="Normal" xfId="0" builtinId="0"/>
    <cellStyle name="Normal 101" xfId="2" xr:uid="{00000000-0005-0000-0000-000002000000}"/>
    <cellStyle name="Normal 1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32"/>
  <sheetViews>
    <sheetView tabSelected="1" topLeftCell="O18" workbookViewId="0">
      <selection activeCell="X21" sqref="X21"/>
    </sheetView>
  </sheetViews>
  <sheetFormatPr defaultRowHeight="15" x14ac:dyDescent="0.25"/>
  <cols>
    <col min="1" max="1" width="11.28515625" bestFit="1" customWidth="1"/>
    <col min="2" max="2" width="8.28515625" bestFit="1" customWidth="1"/>
    <col min="3" max="3" width="14.28515625" bestFit="1" customWidth="1"/>
    <col min="4" max="4" width="21" bestFit="1" customWidth="1"/>
    <col min="5" max="5" width="8.7109375" bestFit="1" customWidth="1"/>
    <col min="6" max="6" width="10.140625" bestFit="1" customWidth="1"/>
    <col min="7" max="7" width="8.85546875" bestFit="1" customWidth="1"/>
    <col min="8" max="8" width="7.42578125" bestFit="1" customWidth="1"/>
    <col min="9" max="9" width="10.42578125" customWidth="1"/>
    <col min="10" max="10" width="7.85546875" bestFit="1" customWidth="1"/>
    <col min="11" max="11" width="8.5703125" bestFit="1" customWidth="1"/>
    <col min="12" max="12" width="6.85546875" bestFit="1" customWidth="1"/>
    <col min="13" max="13" width="7.28515625" bestFit="1" customWidth="1"/>
    <col min="14" max="14" width="7.7109375" bestFit="1" customWidth="1"/>
    <col min="15" max="15" width="12.7109375" customWidth="1"/>
    <col min="16" max="17" width="7" bestFit="1" customWidth="1"/>
    <col min="18" max="18" width="13" customWidth="1"/>
    <col min="19" max="19" width="11.7109375" customWidth="1"/>
    <col min="20" max="20" width="15.85546875" customWidth="1"/>
    <col min="21" max="21" width="22.42578125" customWidth="1"/>
    <col min="22" max="22" width="14.7109375" customWidth="1"/>
    <col min="23" max="23" width="10.42578125" customWidth="1"/>
  </cols>
  <sheetData>
    <row r="1" spans="1:25" ht="25.5" x14ac:dyDescent="0.25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3" t="s">
        <v>12</v>
      </c>
      <c r="N1" s="4" t="s">
        <v>13</v>
      </c>
      <c r="O1" s="5" t="s">
        <v>14</v>
      </c>
      <c r="P1" s="4" t="s">
        <v>15</v>
      </c>
      <c r="Q1" s="4" t="s">
        <v>16</v>
      </c>
      <c r="R1" s="4" t="s">
        <v>17</v>
      </c>
      <c r="U1" s="32" t="s">
        <v>87</v>
      </c>
      <c r="V1" s="32" t="s">
        <v>94</v>
      </c>
    </row>
    <row r="2" spans="1:25" x14ac:dyDescent="0.25">
      <c r="A2" s="6" t="s">
        <v>18</v>
      </c>
      <c r="B2" s="7">
        <v>45592</v>
      </c>
      <c r="C2" s="8" t="s">
        <v>19</v>
      </c>
      <c r="D2" s="8" t="s">
        <v>20</v>
      </c>
      <c r="E2" s="8">
        <v>442690508</v>
      </c>
      <c r="F2" s="8" t="s">
        <v>21</v>
      </c>
      <c r="G2" s="8"/>
      <c r="H2" s="8"/>
      <c r="I2" s="7">
        <v>45589</v>
      </c>
      <c r="J2" s="9">
        <v>1</v>
      </c>
      <c r="K2" s="10"/>
      <c r="L2" s="10">
        <v>-20</v>
      </c>
      <c r="M2" t="s">
        <v>22</v>
      </c>
      <c r="N2" s="11">
        <v>361793</v>
      </c>
      <c r="O2" s="12">
        <v>45629</v>
      </c>
      <c r="P2" s="11">
        <v>228017</v>
      </c>
      <c r="Q2" s="11" t="s">
        <v>23</v>
      </c>
      <c r="R2" s="11" t="s">
        <v>24</v>
      </c>
      <c r="S2" s="31" t="s">
        <v>84</v>
      </c>
      <c r="T2" s="31" t="s">
        <v>85</v>
      </c>
      <c r="U2" s="31" t="s">
        <v>88</v>
      </c>
      <c r="V2" s="31" t="s">
        <v>88</v>
      </c>
      <c r="W2" t="e">
        <f>U2-V2</f>
        <v>#VALUE!</v>
      </c>
      <c r="Y2" t="s">
        <v>95</v>
      </c>
    </row>
    <row r="3" spans="1:25" x14ac:dyDescent="0.25">
      <c r="A3" s="6" t="s">
        <v>18</v>
      </c>
      <c r="B3" s="7">
        <v>45592</v>
      </c>
      <c r="C3" s="8" t="s">
        <v>25</v>
      </c>
      <c r="D3" s="8" t="s">
        <v>26</v>
      </c>
      <c r="E3" s="8">
        <v>442758237</v>
      </c>
      <c r="F3" s="8" t="s">
        <v>27</v>
      </c>
      <c r="G3" s="8"/>
      <c r="H3" s="8"/>
      <c r="I3" s="7">
        <v>45590</v>
      </c>
      <c r="J3" s="9">
        <v>1</v>
      </c>
      <c r="K3" s="10"/>
      <c r="L3" s="10">
        <v>-20</v>
      </c>
      <c r="M3" t="s">
        <v>22</v>
      </c>
      <c r="N3" s="11">
        <v>361793</v>
      </c>
      <c r="O3" s="12">
        <v>45629</v>
      </c>
      <c r="P3" s="11">
        <v>228017</v>
      </c>
      <c r="Q3" s="11" t="s">
        <v>23</v>
      </c>
      <c r="R3" s="11" t="s">
        <v>24</v>
      </c>
      <c r="S3" s="31" t="s">
        <v>84</v>
      </c>
      <c r="T3" s="31" t="s">
        <v>85</v>
      </c>
      <c r="U3" s="31" t="s">
        <v>88</v>
      </c>
      <c r="V3" s="31" t="s">
        <v>88</v>
      </c>
      <c r="W3" t="e">
        <f t="shared" ref="W3:W26" si="0">U3-V3</f>
        <v>#VALUE!</v>
      </c>
      <c r="Y3" t="s">
        <v>95</v>
      </c>
    </row>
    <row r="4" spans="1:25" x14ac:dyDescent="0.25">
      <c r="A4" s="6" t="s">
        <v>18</v>
      </c>
      <c r="B4" s="7">
        <v>45592</v>
      </c>
      <c r="C4" s="8" t="s">
        <v>25</v>
      </c>
      <c r="D4" s="8" t="s">
        <v>28</v>
      </c>
      <c r="E4" s="8">
        <v>442768780</v>
      </c>
      <c r="F4" s="8" t="s">
        <v>29</v>
      </c>
      <c r="G4" s="8"/>
      <c r="H4" s="8"/>
      <c r="I4" s="7">
        <v>45590</v>
      </c>
      <c r="J4" s="9">
        <v>1</v>
      </c>
      <c r="K4" s="10"/>
      <c r="L4" s="10">
        <v>-20</v>
      </c>
      <c r="M4" t="s">
        <v>22</v>
      </c>
      <c r="N4" s="11">
        <v>361793</v>
      </c>
      <c r="O4" s="12">
        <v>45629</v>
      </c>
      <c r="P4" s="11">
        <v>228017</v>
      </c>
      <c r="Q4" s="11" t="s">
        <v>23</v>
      </c>
      <c r="R4" s="11" t="s">
        <v>24</v>
      </c>
      <c r="S4" s="31" t="s">
        <v>84</v>
      </c>
      <c r="T4" s="31" t="s">
        <v>85</v>
      </c>
      <c r="U4" s="31" t="s">
        <v>88</v>
      </c>
      <c r="V4" s="31" t="s">
        <v>88</v>
      </c>
      <c r="W4" t="e">
        <f t="shared" si="0"/>
        <v>#VALUE!</v>
      </c>
      <c r="Y4" t="s">
        <v>95</v>
      </c>
    </row>
    <row r="5" spans="1:25" x14ac:dyDescent="0.25">
      <c r="A5" s="6" t="s">
        <v>18</v>
      </c>
      <c r="B5" s="7">
        <v>45592</v>
      </c>
      <c r="C5" s="8" t="s">
        <v>25</v>
      </c>
      <c r="D5" s="8" t="s">
        <v>30</v>
      </c>
      <c r="E5" s="8">
        <v>442807775</v>
      </c>
      <c r="F5" s="8" t="s">
        <v>31</v>
      </c>
      <c r="G5" s="8"/>
      <c r="H5" s="8"/>
      <c r="I5" s="7">
        <v>45591</v>
      </c>
      <c r="J5" s="9">
        <v>1</v>
      </c>
      <c r="K5" s="10"/>
      <c r="L5" s="10">
        <v>-20</v>
      </c>
      <c r="M5" t="s">
        <v>22</v>
      </c>
      <c r="N5" s="11">
        <v>361793</v>
      </c>
      <c r="O5" s="12">
        <v>45629</v>
      </c>
      <c r="P5" s="11">
        <v>228017</v>
      </c>
      <c r="Q5" s="11" t="s">
        <v>23</v>
      </c>
      <c r="R5" s="11" t="s">
        <v>24</v>
      </c>
      <c r="S5" s="31" t="s">
        <v>84</v>
      </c>
      <c r="T5" s="31" t="s">
        <v>85</v>
      </c>
      <c r="U5" s="31" t="s">
        <v>88</v>
      </c>
      <c r="V5" s="31" t="s">
        <v>88</v>
      </c>
      <c r="W5" t="e">
        <f t="shared" si="0"/>
        <v>#VALUE!</v>
      </c>
      <c r="Y5" t="s">
        <v>95</v>
      </c>
    </row>
    <row r="6" spans="1:25" x14ac:dyDescent="0.25">
      <c r="A6" s="6" t="s">
        <v>18</v>
      </c>
      <c r="B6" s="7">
        <v>45592</v>
      </c>
      <c r="C6" s="8" t="s">
        <v>25</v>
      </c>
      <c r="D6" s="8" t="s">
        <v>32</v>
      </c>
      <c r="E6" s="8">
        <v>442838175</v>
      </c>
      <c r="F6" s="8" t="s">
        <v>33</v>
      </c>
      <c r="G6" s="8"/>
      <c r="H6" s="8"/>
      <c r="I6" s="7">
        <v>45591</v>
      </c>
      <c r="J6" s="9">
        <v>1</v>
      </c>
      <c r="K6" s="10"/>
      <c r="L6" s="10">
        <v>-20</v>
      </c>
      <c r="M6" t="s">
        <v>22</v>
      </c>
      <c r="N6" s="11">
        <v>361793</v>
      </c>
      <c r="O6" s="12">
        <v>45629</v>
      </c>
      <c r="P6" s="11">
        <v>228017</v>
      </c>
      <c r="Q6" s="11" t="s">
        <v>23</v>
      </c>
      <c r="R6" s="11" t="s">
        <v>24</v>
      </c>
      <c r="S6" s="31" t="s">
        <v>84</v>
      </c>
      <c r="T6" s="31" t="s">
        <v>85</v>
      </c>
      <c r="U6" s="31" t="s">
        <v>88</v>
      </c>
      <c r="V6" s="31" t="s">
        <v>88</v>
      </c>
      <c r="W6" t="e">
        <f t="shared" si="0"/>
        <v>#VALUE!</v>
      </c>
      <c r="Y6" t="s">
        <v>95</v>
      </c>
    </row>
    <row r="7" spans="1:25" x14ac:dyDescent="0.25">
      <c r="A7" s="6" t="s">
        <v>18</v>
      </c>
      <c r="B7" s="7">
        <v>45593</v>
      </c>
      <c r="C7" s="8" t="s">
        <v>25</v>
      </c>
      <c r="D7" s="8" t="s">
        <v>34</v>
      </c>
      <c r="E7" s="8">
        <v>442956263</v>
      </c>
      <c r="F7" s="8" t="s">
        <v>35</v>
      </c>
      <c r="G7" s="8"/>
      <c r="H7" s="8"/>
      <c r="I7" s="7">
        <v>45593</v>
      </c>
      <c r="J7" s="9">
        <v>1</v>
      </c>
      <c r="K7" s="10"/>
      <c r="L7" s="10">
        <v>-20</v>
      </c>
      <c r="M7" t="s">
        <v>22</v>
      </c>
      <c r="N7" s="11">
        <v>361793</v>
      </c>
      <c r="O7" s="12">
        <v>45629</v>
      </c>
      <c r="P7" s="11">
        <v>228017</v>
      </c>
      <c r="Q7" s="11" t="s">
        <v>23</v>
      </c>
      <c r="R7" s="11" t="s">
        <v>24</v>
      </c>
      <c r="S7" s="31" t="s">
        <v>84</v>
      </c>
      <c r="T7" s="31" t="s">
        <v>85</v>
      </c>
      <c r="U7" s="31" t="s">
        <v>88</v>
      </c>
      <c r="V7" s="31" t="s">
        <v>88</v>
      </c>
      <c r="W7" t="e">
        <f t="shared" si="0"/>
        <v>#VALUE!</v>
      </c>
      <c r="Y7" t="s">
        <v>95</v>
      </c>
    </row>
    <row r="8" spans="1:25" x14ac:dyDescent="0.25">
      <c r="A8" s="6" t="s">
        <v>18</v>
      </c>
      <c r="B8" s="7">
        <v>45594</v>
      </c>
      <c r="C8" s="8" t="s">
        <v>25</v>
      </c>
      <c r="D8" s="8" t="s">
        <v>36</v>
      </c>
      <c r="E8" s="8">
        <v>442966317</v>
      </c>
      <c r="F8" s="8" t="s">
        <v>37</v>
      </c>
      <c r="G8" s="8"/>
      <c r="H8" s="8"/>
      <c r="I8" s="7">
        <v>45593</v>
      </c>
      <c r="J8" s="9">
        <v>1</v>
      </c>
      <c r="K8" s="10"/>
      <c r="L8" s="10">
        <v>-20</v>
      </c>
      <c r="M8" t="s">
        <v>22</v>
      </c>
      <c r="N8" s="11">
        <v>361793</v>
      </c>
      <c r="O8" s="12">
        <v>45629</v>
      </c>
      <c r="P8" s="11">
        <v>228017</v>
      </c>
      <c r="Q8" s="11" t="s">
        <v>23</v>
      </c>
      <c r="R8" s="11" t="s">
        <v>24</v>
      </c>
      <c r="S8" s="31" t="s">
        <v>84</v>
      </c>
      <c r="T8" s="31" t="s">
        <v>85</v>
      </c>
      <c r="U8" s="31" t="s">
        <v>88</v>
      </c>
      <c r="V8" s="31" t="s">
        <v>88</v>
      </c>
      <c r="W8" t="e">
        <f t="shared" si="0"/>
        <v>#VALUE!</v>
      </c>
      <c r="Y8" t="s">
        <v>95</v>
      </c>
    </row>
    <row r="9" spans="1:25" x14ac:dyDescent="0.25">
      <c r="A9" s="6" t="s">
        <v>18</v>
      </c>
      <c r="B9" s="7">
        <v>45594</v>
      </c>
      <c r="C9" s="8" t="s">
        <v>38</v>
      </c>
      <c r="D9" s="8" t="s">
        <v>39</v>
      </c>
      <c r="E9" s="8">
        <v>442969392</v>
      </c>
      <c r="F9" s="8" t="s">
        <v>40</v>
      </c>
      <c r="G9" s="8"/>
      <c r="H9" s="8"/>
      <c r="I9" s="7">
        <v>45593</v>
      </c>
      <c r="J9" s="9">
        <v>1</v>
      </c>
      <c r="K9" s="10"/>
      <c r="L9" s="10">
        <v>-20</v>
      </c>
      <c r="M9" t="s">
        <v>22</v>
      </c>
      <c r="N9" s="11">
        <v>361793</v>
      </c>
      <c r="O9" s="12">
        <v>45629</v>
      </c>
      <c r="P9" s="11">
        <v>228017</v>
      </c>
      <c r="Q9" s="11" t="s">
        <v>23</v>
      </c>
      <c r="R9" s="11" t="s">
        <v>24</v>
      </c>
      <c r="S9" s="31" t="s">
        <v>84</v>
      </c>
      <c r="T9" s="31" t="s">
        <v>85</v>
      </c>
      <c r="U9" s="31" t="s">
        <v>88</v>
      </c>
      <c r="V9" s="31" t="s">
        <v>88</v>
      </c>
      <c r="W9" t="e">
        <f t="shared" si="0"/>
        <v>#VALUE!</v>
      </c>
      <c r="Y9" t="s">
        <v>95</v>
      </c>
    </row>
    <row r="10" spans="1:25" ht="15.75" thickBot="1" x14ac:dyDescent="0.3">
      <c r="A10" s="13" t="s">
        <v>18</v>
      </c>
      <c r="B10" s="14">
        <v>45594</v>
      </c>
      <c r="C10" s="15" t="s">
        <v>25</v>
      </c>
      <c r="D10" s="15" t="s">
        <v>41</v>
      </c>
      <c r="E10" s="15">
        <v>442972888</v>
      </c>
      <c r="F10" s="15" t="s">
        <v>42</v>
      </c>
      <c r="G10" s="15"/>
      <c r="H10" s="15"/>
      <c r="I10" s="14">
        <v>45593</v>
      </c>
      <c r="J10" s="16">
        <v>1</v>
      </c>
      <c r="K10" s="17"/>
      <c r="L10" s="17">
        <v>-20</v>
      </c>
      <c r="M10" t="s">
        <v>22</v>
      </c>
      <c r="N10" s="11">
        <v>361793</v>
      </c>
      <c r="O10" s="12">
        <v>45629</v>
      </c>
      <c r="P10" s="11">
        <v>228017</v>
      </c>
      <c r="Q10" s="11" t="s">
        <v>23</v>
      </c>
      <c r="R10" s="11" t="s">
        <v>24</v>
      </c>
      <c r="S10" s="31" t="s">
        <v>84</v>
      </c>
      <c r="T10" s="31" t="s">
        <v>85</v>
      </c>
      <c r="U10" s="31" t="s">
        <v>88</v>
      </c>
      <c r="V10" s="31" t="s">
        <v>88</v>
      </c>
      <c r="W10" t="e">
        <f t="shared" si="0"/>
        <v>#VALUE!</v>
      </c>
      <c r="Y10" t="s">
        <v>95</v>
      </c>
    </row>
    <row r="11" spans="1:25" x14ac:dyDescent="0.25">
      <c r="A11" s="6" t="s">
        <v>18</v>
      </c>
      <c r="B11" s="7">
        <v>45599</v>
      </c>
      <c r="C11" s="8" t="s">
        <v>43</v>
      </c>
      <c r="D11" s="8" t="s">
        <v>44</v>
      </c>
      <c r="E11" s="8">
        <v>443014231</v>
      </c>
      <c r="F11" s="8" t="s">
        <v>45</v>
      </c>
      <c r="G11" s="8"/>
      <c r="H11" s="8"/>
      <c r="I11" s="7">
        <v>45594</v>
      </c>
      <c r="J11" s="9">
        <v>1</v>
      </c>
      <c r="K11" s="10"/>
      <c r="L11" s="10">
        <v>-20</v>
      </c>
      <c r="M11" t="s">
        <v>22</v>
      </c>
      <c r="N11" s="11">
        <v>364355</v>
      </c>
      <c r="O11" s="12">
        <v>45636</v>
      </c>
      <c r="P11" s="11">
        <v>228646</v>
      </c>
      <c r="Q11" s="11" t="s">
        <v>23</v>
      </c>
      <c r="R11" s="11" t="s">
        <v>24</v>
      </c>
      <c r="S11" s="31" t="s">
        <v>84</v>
      </c>
      <c r="T11" s="31" t="s">
        <v>85</v>
      </c>
      <c r="U11" s="31" t="s">
        <v>88</v>
      </c>
      <c r="V11" s="31" t="s">
        <v>88</v>
      </c>
      <c r="W11" t="e">
        <f t="shared" si="0"/>
        <v>#VALUE!</v>
      </c>
      <c r="Y11" t="s">
        <v>95</v>
      </c>
    </row>
    <row r="12" spans="1:25" x14ac:dyDescent="0.25">
      <c r="A12" s="6" t="s">
        <v>18</v>
      </c>
      <c r="B12" s="7">
        <v>45599</v>
      </c>
      <c r="C12" s="8" t="s">
        <v>46</v>
      </c>
      <c r="D12" s="8" t="s">
        <v>47</v>
      </c>
      <c r="E12" s="8">
        <v>443047926</v>
      </c>
      <c r="F12" s="8" t="s">
        <v>48</v>
      </c>
      <c r="G12" s="8"/>
      <c r="H12" s="8"/>
      <c r="I12" s="7">
        <v>45595</v>
      </c>
      <c r="J12" s="9">
        <v>1</v>
      </c>
      <c r="K12" s="10"/>
      <c r="L12" s="10">
        <v>-20</v>
      </c>
      <c r="M12" t="s">
        <v>22</v>
      </c>
      <c r="N12" s="11">
        <v>364355</v>
      </c>
      <c r="O12" s="12">
        <v>45636</v>
      </c>
      <c r="P12" s="11">
        <v>228646</v>
      </c>
      <c r="Q12" s="11" t="s">
        <v>23</v>
      </c>
      <c r="R12" s="11" t="s">
        <v>24</v>
      </c>
      <c r="S12" s="31" t="s">
        <v>84</v>
      </c>
      <c r="T12" s="31" t="s">
        <v>85</v>
      </c>
      <c r="U12" s="31" t="s">
        <v>88</v>
      </c>
      <c r="V12" s="31" t="s">
        <v>88</v>
      </c>
      <c r="W12" t="e">
        <f t="shared" si="0"/>
        <v>#VALUE!</v>
      </c>
      <c r="Y12" t="s">
        <v>95</v>
      </c>
    </row>
    <row r="13" spans="1:25" x14ac:dyDescent="0.25">
      <c r="A13" s="6" t="s">
        <v>18</v>
      </c>
      <c r="B13" s="7">
        <v>45599</v>
      </c>
      <c r="C13" s="8" t="s">
        <v>49</v>
      </c>
      <c r="D13" s="8" t="s">
        <v>50</v>
      </c>
      <c r="E13" s="8">
        <v>443093983</v>
      </c>
      <c r="F13" s="8" t="s">
        <v>51</v>
      </c>
      <c r="G13" s="8"/>
      <c r="H13" s="8"/>
      <c r="I13" s="7">
        <v>45596</v>
      </c>
      <c r="J13" s="9">
        <v>1</v>
      </c>
      <c r="K13" s="10"/>
      <c r="L13" s="10">
        <v>-20</v>
      </c>
      <c r="M13" t="s">
        <v>22</v>
      </c>
      <c r="N13" s="11">
        <v>364355</v>
      </c>
      <c r="O13" s="12">
        <v>45636</v>
      </c>
      <c r="P13" s="11">
        <v>228646</v>
      </c>
      <c r="Q13" s="11" t="s">
        <v>23</v>
      </c>
      <c r="R13" s="11" t="s">
        <v>24</v>
      </c>
      <c r="S13" s="31" t="s">
        <v>84</v>
      </c>
      <c r="T13" s="31" t="s">
        <v>85</v>
      </c>
      <c r="U13" s="31" t="s">
        <v>88</v>
      </c>
      <c r="V13" s="31" t="s">
        <v>88</v>
      </c>
      <c r="W13" t="e">
        <f t="shared" si="0"/>
        <v>#VALUE!</v>
      </c>
      <c r="Y13" t="s">
        <v>95</v>
      </c>
    </row>
    <row r="14" spans="1:25" x14ac:dyDescent="0.25">
      <c r="A14" s="6" t="s">
        <v>18</v>
      </c>
      <c r="B14" s="7">
        <v>45599</v>
      </c>
      <c r="C14" s="8" t="s">
        <v>25</v>
      </c>
      <c r="D14" s="8" t="s">
        <v>52</v>
      </c>
      <c r="E14" s="8">
        <v>443097356</v>
      </c>
      <c r="F14" s="8" t="s">
        <v>53</v>
      </c>
      <c r="G14" s="8"/>
      <c r="H14" s="8"/>
      <c r="I14" s="7">
        <v>45596</v>
      </c>
      <c r="J14" s="9">
        <v>1</v>
      </c>
      <c r="K14" s="10"/>
      <c r="L14" s="10">
        <v>-20</v>
      </c>
      <c r="M14" t="s">
        <v>22</v>
      </c>
      <c r="N14" s="11">
        <v>364355</v>
      </c>
      <c r="O14" s="12">
        <v>45636</v>
      </c>
      <c r="P14" s="11">
        <v>228646</v>
      </c>
      <c r="Q14" s="11" t="s">
        <v>23</v>
      </c>
      <c r="R14" s="11" t="s">
        <v>24</v>
      </c>
      <c r="S14" s="31" t="s">
        <v>84</v>
      </c>
      <c r="T14" s="31" t="s">
        <v>85</v>
      </c>
      <c r="U14" s="31" t="s">
        <v>88</v>
      </c>
      <c r="V14" s="31" t="s">
        <v>88</v>
      </c>
      <c r="W14" t="e">
        <f t="shared" si="0"/>
        <v>#VALUE!</v>
      </c>
      <c r="Y14" t="s">
        <v>95</v>
      </c>
    </row>
    <row r="15" spans="1:25" x14ac:dyDescent="0.25">
      <c r="A15" s="6" t="s">
        <v>18</v>
      </c>
      <c r="B15" s="7">
        <v>45599</v>
      </c>
      <c r="C15" s="8" t="s">
        <v>19</v>
      </c>
      <c r="D15" s="8" t="s">
        <v>54</v>
      </c>
      <c r="E15" s="8">
        <v>443114547</v>
      </c>
      <c r="F15" s="8" t="s">
        <v>55</v>
      </c>
      <c r="G15" s="8"/>
      <c r="H15" s="8"/>
      <c r="I15" s="7">
        <v>45596</v>
      </c>
      <c r="J15" s="9">
        <v>1</v>
      </c>
      <c r="K15" s="10"/>
      <c r="L15" s="10">
        <v>-20</v>
      </c>
      <c r="M15" t="s">
        <v>22</v>
      </c>
      <c r="N15" s="11">
        <v>364355</v>
      </c>
      <c r="O15" s="12">
        <v>45636</v>
      </c>
      <c r="P15" s="11">
        <v>228646</v>
      </c>
      <c r="Q15" s="11" t="s">
        <v>23</v>
      </c>
      <c r="R15" s="11" t="s">
        <v>24</v>
      </c>
      <c r="S15" s="31" t="s">
        <v>84</v>
      </c>
      <c r="T15" s="31" t="s">
        <v>85</v>
      </c>
      <c r="U15" s="31" t="s">
        <v>88</v>
      </c>
      <c r="V15" s="31" t="s">
        <v>88</v>
      </c>
      <c r="W15" t="e">
        <f t="shared" si="0"/>
        <v>#VALUE!</v>
      </c>
      <c r="Y15" t="s">
        <v>95</v>
      </c>
    </row>
    <row r="16" spans="1:25" x14ac:dyDescent="0.25">
      <c r="A16" s="6" t="s">
        <v>18</v>
      </c>
      <c r="B16" s="7">
        <v>45599</v>
      </c>
      <c r="C16" s="8" t="s">
        <v>25</v>
      </c>
      <c r="D16" s="8" t="s">
        <v>56</v>
      </c>
      <c r="E16" s="8">
        <v>443131206</v>
      </c>
      <c r="F16" s="8" t="s">
        <v>57</v>
      </c>
      <c r="G16" s="8"/>
      <c r="H16" s="8"/>
      <c r="I16" s="7">
        <v>45596</v>
      </c>
      <c r="J16" s="9">
        <v>1</v>
      </c>
      <c r="K16" s="10"/>
      <c r="L16" s="10">
        <v>-20</v>
      </c>
      <c r="M16" t="s">
        <v>22</v>
      </c>
      <c r="N16" s="11">
        <v>364355</v>
      </c>
      <c r="O16" s="12">
        <v>45636</v>
      </c>
      <c r="P16" s="11">
        <v>228646</v>
      </c>
      <c r="Q16" s="11" t="s">
        <v>23</v>
      </c>
      <c r="R16" s="11" t="s">
        <v>24</v>
      </c>
      <c r="S16" s="31" t="s">
        <v>84</v>
      </c>
      <c r="T16" s="31" t="s">
        <v>85</v>
      </c>
      <c r="U16" s="31" t="s">
        <v>88</v>
      </c>
      <c r="V16" s="31" t="s">
        <v>88</v>
      </c>
      <c r="W16" t="e">
        <f t="shared" si="0"/>
        <v>#VALUE!</v>
      </c>
      <c r="Y16" t="s">
        <v>95</v>
      </c>
    </row>
    <row r="17" spans="1:25" x14ac:dyDescent="0.25">
      <c r="A17" s="6" t="s">
        <v>18</v>
      </c>
      <c r="B17" s="7">
        <v>45599</v>
      </c>
      <c r="C17" s="8" t="s">
        <v>46</v>
      </c>
      <c r="D17" s="8" t="s">
        <v>58</v>
      </c>
      <c r="E17" s="8">
        <v>443168371</v>
      </c>
      <c r="F17" s="8" t="s">
        <v>59</v>
      </c>
      <c r="G17" s="8"/>
      <c r="H17" s="8"/>
      <c r="I17" s="7">
        <v>45597</v>
      </c>
      <c r="J17" s="9">
        <v>1</v>
      </c>
      <c r="K17" s="10"/>
      <c r="L17" s="10">
        <v>-20</v>
      </c>
      <c r="M17" t="s">
        <v>22</v>
      </c>
      <c r="N17" s="11">
        <v>364355</v>
      </c>
      <c r="O17" s="12">
        <v>45636</v>
      </c>
      <c r="P17" s="11">
        <v>228646</v>
      </c>
      <c r="Q17" s="11" t="s">
        <v>23</v>
      </c>
      <c r="R17" s="11" t="s">
        <v>24</v>
      </c>
      <c r="S17" s="31" t="s">
        <v>84</v>
      </c>
      <c r="T17" s="31" t="s">
        <v>85</v>
      </c>
      <c r="U17" s="31" t="s">
        <v>88</v>
      </c>
      <c r="V17" s="31" t="s">
        <v>88</v>
      </c>
      <c r="W17" t="e">
        <f t="shared" si="0"/>
        <v>#VALUE!</v>
      </c>
      <c r="Y17" t="s">
        <v>95</v>
      </c>
    </row>
    <row r="18" spans="1:25" x14ac:dyDescent="0.25">
      <c r="A18" s="6" t="s">
        <v>18</v>
      </c>
      <c r="B18" s="7">
        <v>45599</v>
      </c>
      <c r="C18" s="8" t="s">
        <v>60</v>
      </c>
      <c r="D18" s="8" t="s">
        <v>61</v>
      </c>
      <c r="E18" s="8">
        <v>443249564</v>
      </c>
      <c r="F18" s="8" t="s">
        <v>62</v>
      </c>
      <c r="G18" s="8"/>
      <c r="H18" s="8"/>
      <c r="I18" s="7">
        <v>45598</v>
      </c>
      <c r="J18" s="9">
        <v>1</v>
      </c>
      <c r="K18" s="10"/>
      <c r="L18" s="10">
        <v>-20</v>
      </c>
      <c r="M18" t="s">
        <v>22</v>
      </c>
      <c r="N18" s="11">
        <v>364355</v>
      </c>
      <c r="O18" s="12">
        <v>45636</v>
      </c>
      <c r="P18" s="11">
        <v>228646</v>
      </c>
      <c r="Q18" s="11" t="s">
        <v>23</v>
      </c>
      <c r="R18" s="11" t="s">
        <v>24</v>
      </c>
      <c r="S18" s="31" t="s">
        <v>84</v>
      </c>
      <c r="T18" s="31" t="s">
        <v>85</v>
      </c>
      <c r="U18" s="31" t="s">
        <v>88</v>
      </c>
      <c r="V18" s="31" t="s">
        <v>88</v>
      </c>
      <c r="W18" t="e">
        <f t="shared" si="0"/>
        <v>#VALUE!</v>
      </c>
      <c r="Y18" t="s">
        <v>95</v>
      </c>
    </row>
    <row r="19" spans="1:25" x14ac:dyDescent="0.25">
      <c r="A19" s="6" t="s">
        <v>18</v>
      </c>
      <c r="B19" s="7">
        <v>45599</v>
      </c>
      <c r="C19" s="8" t="s">
        <v>19</v>
      </c>
      <c r="D19" s="8" t="s">
        <v>63</v>
      </c>
      <c r="E19" s="8">
        <v>443265165</v>
      </c>
      <c r="F19" s="8" t="s">
        <v>64</v>
      </c>
      <c r="G19" s="8"/>
      <c r="H19" s="8"/>
      <c r="I19" s="7">
        <v>45598</v>
      </c>
      <c r="J19" s="9">
        <v>1</v>
      </c>
      <c r="K19" s="10"/>
      <c r="L19" s="10">
        <v>-20</v>
      </c>
      <c r="M19" t="s">
        <v>22</v>
      </c>
      <c r="N19" s="11">
        <v>364355</v>
      </c>
      <c r="O19" s="12">
        <v>45636</v>
      </c>
      <c r="P19" s="11">
        <v>228646</v>
      </c>
      <c r="Q19" s="11" t="s">
        <v>23</v>
      </c>
      <c r="R19" s="11" t="s">
        <v>24</v>
      </c>
      <c r="S19" s="31" t="s">
        <v>84</v>
      </c>
      <c r="T19" s="31" t="s">
        <v>85</v>
      </c>
      <c r="U19" s="31" t="s">
        <v>88</v>
      </c>
      <c r="V19" s="31" t="s">
        <v>88</v>
      </c>
      <c r="W19" t="e">
        <f t="shared" si="0"/>
        <v>#VALUE!</v>
      </c>
      <c r="Y19" t="s">
        <v>95</v>
      </c>
    </row>
    <row r="20" spans="1:25" x14ac:dyDescent="0.25">
      <c r="A20" s="6" t="s">
        <v>18</v>
      </c>
      <c r="B20" s="7">
        <v>45599</v>
      </c>
      <c r="C20" s="8" t="s">
        <v>19</v>
      </c>
      <c r="D20" s="8" t="s">
        <v>65</v>
      </c>
      <c r="E20" s="8">
        <v>443299646</v>
      </c>
      <c r="F20" s="8" t="s">
        <v>66</v>
      </c>
      <c r="G20" s="8"/>
      <c r="H20" s="8"/>
      <c r="I20" s="7">
        <v>45599</v>
      </c>
      <c r="J20" s="9">
        <v>1</v>
      </c>
      <c r="K20" s="10"/>
      <c r="L20" s="10">
        <v>-20</v>
      </c>
      <c r="M20" t="s">
        <v>22</v>
      </c>
      <c r="N20" s="11">
        <v>364355</v>
      </c>
      <c r="O20" s="12">
        <v>45636</v>
      </c>
      <c r="P20" s="11">
        <v>228646</v>
      </c>
      <c r="Q20" s="11" t="s">
        <v>23</v>
      </c>
      <c r="R20" s="11" t="s">
        <v>24</v>
      </c>
      <c r="S20" s="31" t="s">
        <v>84</v>
      </c>
      <c r="T20" s="31" t="s">
        <v>85</v>
      </c>
      <c r="U20" s="31" t="s">
        <v>88</v>
      </c>
      <c r="V20" s="31" t="s">
        <v>88</v>
      </c>
      <c r="W20" t="e">
        <f t="shared" si="0"/>
        <v>#VALUE!</v>
      </c>
      <c r="Y20" t="s">
        <v>95</v>
      </c>
    </row>
    <row r="21" spans="1:25" ht="15.75" thickBot="1" x14ac:dyDescent="0.3">
      <c r="A21" s="13" t="s">
        <v>18</v>
      </c>
      <c r="B21" s="14">
        <v>45599</v>
      </c>
      <c r="C21" s="15" t="s">
        <v>67</v>
      </c>
      <c r="D21" s="15" t="s">
        <v>68</v>
      </c>
      <c r="E21" s="15">
        <v>443309721</v>
      </c>
      <c r="F21" s="15" t="s">
        <v>69</v>
      </c>
      <c r="G21" s="15"/>
      <c r="H21" s="15"/>
      <c r="I21" s="14">
        <v>45599</v>
      </c>
      <c r="J21" s="16">
        <v>1</v>
      </c>
      <c r="K21" s="17"/>
      <c r="L21" s="17">
        <v>-20</v>
      </c>
      <c r="M21" t="s">
        <v>22</v>
      </c>
      <c r="N21" s="11">
        <v>364355</v>
      </c>
      <c r="O21" s="12">
        <v>45636</v>
      </c>
      <c r="P21" s="11">
        <v>228646</v>
      </c>
      <c r="Q21" s="11" t="s">
        <v>23</v>
      </c>
      <c r="R21" s="11" t="s">
        <v>24</v>
      </c>
      <c r="S21" s="31" t="s">
        <v>84</v>
      </c>
      <c r="T21" s="31" t="s">
        <v>85</v>
      </c>
      <c r="U21" s="31" t="s">
        <v>88</v>
      </c>
      <c r="V21" s="31" t="s">
        <v>88</v>
      </c>
      <c r="W21" t="e">
        <f t="shared" si="0"/>
        <v>#VALUE!</v>
      </c>
      <c r="Y21" t="s">
        <v>95</v>
      </c>
    </row>
    <row r="22" spans="1:25" ht="15.75" thickBot="1" x14ac:dyDescent="0.3">
      <c r="A22" s="13" t="s">
        <v>18</v>
      </c>
      <c r="B22" s="14">
        <v>45608</v>
      </c>
      <c r="C22" s="15" t="s">
        <v>70</v>
      </c>
      <c r="D22" s="15" t="s">
        <v>71</v>
      </c>
      <c r="E22" s="15">
        <v>444047720</v>
      </c>
      <c r="F22" s="15" t="s">
        <v>72</v>
      </c>
      <c r="G22" s="15"/>
      <c r="H22" s="15"/>
      <c r="I22" s="14">
        <v>45606</v>
      </c>
      <c r="J22" s="16">
        <v>1</v>
      </c>
      <c r="K22" s="17"/>
      <c r="L22" s="17">
        <v>-20</v>
      </c>
      <c r="M22" s="18" t="s">
        <v>22</v>
      </c>
      <c r="N22" s="11">
        <v>364402</v>
      </c>
      <c r="O22" s="12">
        <v>45643</v>
      </c>
      <c r="P22" s="11">
        <v>229683</v>
      </c>
      <c r="Q22" s="11" t="s">
        <v>23</v>
      </c>
      <c r="R22" s="11" t="s">
        <v>24</v>
      </c>
      <c r="S22" s="31" t="s">
        <v>84</v>
      </c>
      <c r="T22" s="31" t="s">
        <v>86</v>
      </c>
      <c r="U22" s="31" t="s">
        <v>89</v>
      </c>
      <c r="V22" s="31" t="s">
        <v>88</v>
      </c>
      <c r="W22" t="e">
        <f t="shared" si="0"/>
        <v>#VALUE!</v>
      </c>
      <c r="Y22" t="s">
        <v>96</v>
      </c>
    </row>
    <row r="23" spans="1:25" x14ac:dyDescent="0.25">
      <c r="A23" s="19" t="s">
        <v>18</v>
      </c>
      <c r="B23" s="20">
        <v>45615</v>
      </c>
      <c r="C23" s="21" t="s">
        <v>73</v>
      </c>
      <c r="D23" s="21" t="s">
        <v>74</v>
      </c>
      <c r="E23" s="21">
        <v>444664617</v>
      </c>
      <c r="F23" s="21" t="s">
        <v>75</v>
      </c>
      <c r="G23" s="21"/>
      <c r="H23" s="21"/>
      <c r="I23" s="20">
        <v>45611</v>
      </c>
      <c r="J23" s="22">
        <v>1</v>
      </c>
      <c r="K23" s="23"/>
      <c r="L23" s="23">
        <v>-20</v>
      </c>
      <c r="M23" s="18" t="s">
        <v>22</v>
      </c>
      <c r="N23" s="11">
        <v>366658</v>
      </c>
      <c r="O23" s="24">
        <v>45650</v>
      </c>
      <c r="P23" s="11">
        <v>230380</v>
      </c>
      <c r="Q23" s="11" t="s">
        <v>23</v>
      </c>
      <c r="R23" s="11" t="s">
        <v>24</v>
      </c>
      <c r="S23" s="31" t="s">
        <v>84</v>
      </c>
      <c r="T23" s="31" t="s">
        <v>86</v>
      </c>
      <c r="U23" s="31" t="s">
        <v>90</v>
      </c>
      <c r="V23" s="31" t="s">
        <v>88</v>
      </c>
      <c r="W23" t="e">
        <f t="shared" si="0"/>
        <v>#VALUE!</v>
      </c>
      <c r="Y23" t="s">
        <v>96</v>
      </c>
    </row>
    <row r="24" spans="1:25" ht="15.75" thickBot="1" x14ac:dyDescent="0.3">
      <c r="A24" s="25" t="s">
        <v>18</v>
      </c>
      <c r="B24" s="26">
        <v>45615</v>
      </c>
      <c r="C24" s="27" t="s">
        <v>70</v>
      </c>
      <c r="D24" s="27" t="s">
        <v>76</v>
      </c>
      <c r="E24" s="27">
        <v>444797045</v>
      </c>
      <c r="F24" s="27" t="s">
        <v>77</v>
      </c>
      <c r="G24" s="27"/>
      <c r="H24" s="27"/>
      <c r="I24" s="26">
        <v>45613</v>
      </c>
      <c r="J24" s="28">
        <v>1</v>
      </c>
      <c r="K24" s="29"/>
      <c r="L24" s="29">
        <v>-20</v>
      </c>
      <c r="M24" s="18" t="s">
        <v>22</v>
      </c>
      <c r="N24" s="11">
        <v>366658</v>
      </c>
      <c r="O24" s="24">
        <v>45650</v>
      </c>
      <c r="P24" s="11">
        <v>230380</v>
      </c>
      <c r="Q24" s="11" t="s">
        <v>23</v>
      </c>
      <c r="R24" s="11" t="s">
        <v>24</v>
      </c>
      <c r="S24" s="31" t="s">
        <v>84</v>
      </c>
      <c r="T24" s="31" t="s">
        <v>86</v>
      </c>
      <c r="U24" s="31" t="s">
        <v>91</v>
      </c>
      <c r="V24" s="31" t="s">
        <v>88</v>
      </c>
      <c r="W24" t="e">
        <f t="shared" si="0"/>
        <v>#VALUE!</v>
      </c>
      <c r="Y24" t="s">
        <v>96</v>
      </c>
    </row>
    <row r="25" spans="1:25" ht="15.75" thickBot="1" x14ac:dyDescent="0.3">
      <c r="A25" s="6" t="s">
        <v>18</v>
      </c>
      <c r="B25" s="7">
        <v>45626</v>
      </c>
      <c r="C25" s="8" t="s">
        <v>78</v>
      </c>
      <c r="D25" s="8" t="s">
        <v>79</v>
      </c>
      <c r="E25" s="8">
        <v>446106227</v>
      </c>
      <c r="F25" s="8" t="s">
        <v>80</v>
      </c>
      <c r="G25" s="8"/>
      <c r="H25" s="8"/>
      <c r="I25" s="7">
        <v>45624</v>
      </c>
      <c r="J25" s="9">
        <v>1</v>
      </c>
      <c r="K25" s="10"/>
      <c r="L25" s="10">
        <v>-20</v>
      </c>
      <c r="M25" s="30" t="s">
        <v>22</v>
      </c>
      <c r="N25" s="11">
        <v>366726</v>
      </c>
      <c r="O25" s="12">
        <v>45657</v>
      </c>
      <c r="P25" s="11">
        <v>230984</v>
      </c>
      <c r="Q25" s="11" t="s">
        <v>23</v>
      </c>
      <c r="R25" s="11" t="s">
        <v>24</v>
      </c>
      <c r="S25" s="31" t="s">
        <v>84</v>
      </c>
      <c r="T25" s="31" t="s">
        <v>86</v>
      </c>
      <c r="U25" s="31" t="s">
        <v>92</v>
      </c>
      <c r="V25" s="31" t="s">
        <v>88</v>
      </c>
      <c r="W25" t="e">
        <f t="shared" si="0"/>
        <v>#VALUE!</v>
      </c>
      <c r="Y25" t="s">
        <v>96</v>
      </c>
    </row>
    <row r="26" spans="1:25" ht="15.75" thickBot="1" x14ac:dyDescent="0.3">
      <c r="A26" s="13" t="s">
        <v>18</v>
      </c>
      <c r="B26" s="14">
        <v>45625</v>
      </c>
      <c r="C26" s="15" t="s">
        <v>81</v>
      </c>
      <c r="D26" s="15" t="s">
        <v>82</v>
      </c>
      <c r="E26" s="15">
        <v>446173477</v>
      </c>
      <c r="F26" s="15" t="s">
        <v>83</v>
      </c>
      <c r="G26" s="15"/>
      <c r="H26" s="15"/>
      <c r="I26" s="14">
        <v>45624</v>
      </c>
      <c r="J26" s="16">
        <v>1</v>
      </c>
      <c r="K26" s="17"/>
      <c r="L26" s="17">
        <v>-20</v>
      </c>
      <c r="M26" s="30" t="s">
        <v>22</v>
      </c>
      <c r="N26" s="11">
        <v>366726</v>
      </c>
      <c r="O26" s="12">
        <v>45657</v>
      </c>
      <c r="P26" s="11">
        <v>230984</v>
      </c>
      <c r="Q26" s="11" t="s">
        <v>23</v>
      </c>
      <c r="R26" s="11" t="s">
        <v>24</v>
      </c>
      <c r="S26" s="31" t="s">
        <v>84</v>
      </c>
      <c r="T26" s="31" t="s">
        <v>86</v>
      </c>
      <c r="U26" s="31" t="s">
        <v>93</v>
      </c>
      <c r="V26" s="31" t="s">
        <v>88</v>
      </c>
      <c r="W26" t="e">
        <f t="shared" si="0"/>
        <v>#VALUE!</v>
      </c>
      <c r="Y26" t="s">
        <v>96</v>
      </c>
    </row>
    <row r="30" spans="1:25" x14ac:dyDescent="0.25">
      <c r="Y30" t="s">
        <v>97</v>
      </c>
    </row>
    <row r="32" spans="1:25" x14ac:dyDescent="0.25">
      <c r="Y32" t="s">
        <v>98</v>
      </c>
    </row>
  </sheetData>
  <autoFilter ref="A1:Y26" xr:uid="{00000000-0001-0000-0000-000000000000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Lyka Calida</dc:creator>
  <cp:lastModifiedBy>Jean Liu</cp:lastModifiedBy>
  <dcterms:created xsi:type="dcterms:W3CDTF">2025-01-13T23:02:08Z</dcterms:created>
  <dcterms:modified xsi:type="dcterms:W3CDTF">2025-01-14T19:52:09Z</dcterms:modified>
</cp:coreProperties>
</file>