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B84CBC82-EE78-4924-B941-6FB748971B46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<sst xmlns="http://schemas.openxmlformats.org/spreadsheetml/2006/main" count="177" uniqueCount="102">
  <si>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</si>
  <si>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</si>
  <si>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</si>
  <si>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</si>
  <si>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</si>
  <si>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</si>
  <si>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</si>
  <si>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</si>
  <si>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</si>
  <si>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</si>
  <si>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</si>
  <si>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</si>
  <si>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</si>
  <si>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</si>
  <si>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</si>
  <si>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</si>
  <si>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</si>
  <si>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</si>
  <si>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311429443</t>
  </si>
  <si>
    <t>6/5/2024</t>
  </si>
  <si>
    <t>311494245</t>
  </si>
  <si>
    <t>6/6/2024</t>
  </si>
  <si>
    <t>311708875</t>
  </si>
  <si>
    <t>6/10/2024</t>
  </si>
  <si>
    <t>312097455</t>
  </si>
  <si>
    <t>6/18/2024</t>
  </si>
  <si>
    <t>312146893</t>
  </si>
  <si>
    <t>6/19/2024</t>
  </si>
  <si>
    <t>312201099</t>
  </si>
  <si>
    <t>6/20/2024</t>
  </si>
  <si>
    <t>312407073</t>
  </si>
  <si>
    <t>6/24/2024</t>
  </si>
  <si>
    <t>313891887</t>
  </si>
  <si>
    <t>6/26/2024</t>
  </si>
  <si>
    <t>313959039</t>
  </si>
  <si>
    <t>6/27/2024</t>
  </si>
  <si>
    <t>314034715</t>
  </si>
  <si>
    <t>6/28/2024</t>
  </si>
  <si>
    <t>sc</t>
  </si>
  <si>
    <t>6/13/2024</t>
  </si>
  <si>
    <t>311863610</t>
  </si>
  <si>
    <t>50604623SC</t>
  </si>
  <si>
    <t>Shortage Claim for Invoice - 50604623</t>
  </si>
  <si>
    <t>CB2401781</t>
  </si>
  <si>
    <t xml:space="preserve">"50604623", </t>
  </si>
  <si>
    <t>50609964SC-</t>
  </si>
  <si>
    <t>Missed Adjustment Claim for Invoice - 50609964</t>
  </si>
  <si>
    <t xml:space="preserve">"50609964", </t>
  </si>
  <si>
    <t>50611256SC-</t>
  </si>
  <si>
    <t>Missed Adjustment Claim for Invoice - 50611256</t>
  </si>
  <si>
    <t xml:space="preserve">"50611256", </t>
  </si>
  <si>
    <t>50611257SC-</t>
  </si>
  <si>
    <t>Missed Adjustment Claim for Invoice - 50611257</t>
  </si>
  <si>
    <t xml:space="preserve">"50611257", </t>
  </si>
  <si>
    <t>50609965SC</t>
  </si>
  <si>
    <t>Shortage Claim for Invoice - 50609965</t>
  </si>
  <si>
    <t xml:space="preserve">"50609965", </t>
  </si>
  <si>
    <t>50631975SC-</t>
  </si>
  <si>
    <t>Missed Adjustment Claim for Invoice - 50631975</t>
  </si>
  <si>
    <t xml:space="preserve">"50631975", </t>
  </si>
  <si>
    <t>50631977SC-</t>
  </si>
  <si>
    <t>Missed Adjustment Claim for Invoice - 50631977</t>
  </si>
  <si>
    <t xml:space="preserve">"50631977", </t>
  </si>
  <si>
    <t>50659676SC-</t>
  </si>
  <si>
    <t>Missed Adjustment Claim for Invoice - 50659676</t>
  </si>
  <si>
    <t xml:space="preserve">"50659676", </t>
  </si>
  <si>
    <t>50658404SC-</t>
  </si>
  <si>
    <t>Missed Adjustment Claim for Invoice - 50658404</t>
  </si>
  <si>
    <t xml:space="preserve">"50658404", </t>
  </si>
  <si>
    <t>50697435SC</t>
  </si>
  <si>
    <t>Shortage Claim for Invoice - 50697435</t>
  </si>
  <si>
    <t xml:space="preserve">"50697435", </t>
  </si>
  <si>
    <t>50704960SC</t>
  </si>
  <si>
    <t>Shortage Claim for Invoice - 50704960</t>
  </si>
  <si>
    <t xml:space="preserve">"50704960", </t>
  </si>
  <si>
    <t>50711752SC</t>
  </si>
  <si>
    <t>Shortage Claim for Invoice - 50711752</t>
  </si>
  <si>
    <t xml:space="preserve">"50711752", </t>
  </si>
  <si>
    <t>50712981SC</t>
  </si>
  <si>
    <t>Shortage Claim for Invoice - 50712981</t>
  </si>
  <si>
    <t xml:space="preserve">"50712981", </t>
  </si>
  <si>
    <t>50713096SC</t>
  </si>
  <si>
    <t>Shortage Claim for Invoice - 50713096</t>
  </si>
  <si>
    <t xml:space="preserve">"50713096", </t>
  </si>
  <si>
    <t>50659175SC-</t>
  </si>
  <si>
    <t>Missed Adjustment Claim for Invoice - 50659175</t>
  </si>
  <si>
    <t xml:space="preserve">"50659175", </t>
  </si>
  <si>
    <t>50740164SC-</t>
  </si>
  <si>
    <t>Missed Adjustment Claim for Invoice - 50740164</t>
  </si>
  <si>
    <t xml:space="preserve">"50740164", </t>
  </si>
  <si>
    <t>50754015SC</t>
  </si>
  <si>
    <t>Shortage Claim for Invoice - 50754015</t>
  </si>
  <si>
    <t xml:space="preserve">"50754015", </t>
  </si>
  <si>
    <t>50758093SCRSC</t>
  </si>
  <si>
    <t>Shortage Claim for Invoice - 50758093SCR</t>
  </si>
  <si>
    <t xml:space="preserve">"50758093", </t>
  </si>
  <si>
    <t>50765458SC</t>
  </si>
  <si>
    <t>Shortage Claim for Invoice - 50765458</t>
  </si>
  <si>
    <t xml:space="preserve">"50765458", </t>
  </si>
  <si>
    <t>50765398SCRSC</t>
  </si>
  <si>
    <t>Shortage Claim for Invoice - 50765398SCR</t>
  </si>
  <si>
    <t xml:space="preserve">"50765398",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</si>
</sst>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21"/>
  <sheetViews>
    <sheetView tabSelected="1" workbookViewId="0">
      <selection activeCell="A2" sqref="A2:Q21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8" t="s">
        <v>7</v>
      </c>
      <c r="I1" s="12" t="s">
        <v>8</v>
      </c>
      <c r="J1" s="8" t="s">
        <v>9</v>
      </c>
      <c r="K1" s="13" t="s">
        <v>10</v>
      </c>
      <c r="L1" s="8" t="s">
        <v>11</v>
      </c>
      <c r="M1" s="8" t="s">
        <v>12</v>
      </c>
      <c r="N1" s="8" t="s">
        <v>13</v>
      </c>
      <c r="O1" s="14" t="s">
        <v>14</v>
      </c>
      <c r="P1" s="15" t="s">
        <v>15</v>
      </c>
      <c r="Q1" s="8" t="s">
        <v>16</v>
      </c>
    </row>
    <row r="2" spans="1:17" x14ac:dyDescent="0.25">
      <c r="A2" s="1" t="s">
        <v>18</v>
      </c>
      <c r="B2" s="1" t="s">
        <v>41</v>
      </c>
      <c r="C2" s="1" t="s">
        <v>19</v>
      </c>
      <c r="D2" s="1" t="s">
        <v>42</v>
      </c>
      <c r="E2" s="1">
        <v>-136.19</v>
      </c>
      <c r="F2" s="1" t="s">
        <v>17</v>
      </c>
      <c r="G2" s="1">
        <v>0</v>
      </c>
      <c r="H2" s="1">
        <v>0</v>
      </c>
      <c r="I2" s="1">
        <v>-136.19</v>
      </c>
      <c r="J2" s="1">
        <v>0</v>
      </c>
      <c r="K2" s="2">
        <v>221501</v>
      </c>
      <c r="L2" s="3" t="s">
        <v>38</v>
      </c>
      <c r="M2" s="4" t="str">
        <f>_xlfn.XLOOKUP(Q2,[1]Sheet1!A:A,[1]Sheet1!C:C)</f>
        <v>WDC</v>
      </c>
      <c r="N2" s="4" t="str">
        <f>_xlfn.XLOOKUP(Q2,[1]Sheet1!A:A,[1]Sheet1!B:B)</f>
        <v>3RNETQ1L</v>
      </c>
      <c r="O2" s="5" t="s">
        <v>43</v>
      </c>
      <c r="P2" s="6" t="s">
        <v>44</v>
      </c>
      <c r="Q2" s="6">
        <v>50604623</v>
      </c>
    </row>
    <row r="3" spans="1:17" x14ac:dyDescent="0.25">
      <c r="A3" s="1" t="s">
        <v>20</v>
      </c>
      <c r="B3" s="1" t="s">
        <v>45</v>
      </c>
      <c r="C3" s="1" t="s">
        <v>21</v>
      </c>
      <c r="D3" s="1" t="s">
        <v>46</v>
      </c>
      <c r="E3" s="1">
        <v>-87.48</v>
      </c>
      <c r="F3" s="1" t="s">
        <v>17</v>
      </c>
      <c r="G3" s="1">
        <v>0</v>
      </c>
      <c r="H3" s="1">
        <v>0</v>
      </c>
      <c r="I3" s="1">
        <v>-87.48</v>
      </c>
      <c r="J3" s="1">
        <v>0</v>
      </c>
      <c r="K3" s="2">
        <v>221501</v>
      </c>
      <c r="L3" s="3" t="s">
        <v>38</v>
      </c>
      <c r="M3" s="4" t="str">
        <f>_xlfn.XLOOKUP(Q3,[1]Sheet1!A:A,[1]Sheet1!C:C)</f>
        <v>WDC</v>
      </c>
      <c r="N3" s="4" t="str">
        <f>_xlfn.XLOOKUP(Q3,[1]Sheet1!A:A,[1]Sheet1!B:B)</f>
        <v>8PL4KX5H</v>
      </c>
      <c r="O3" s="5" t="s">
        <v>43</v>
      </c>
      <c r="P3" s="6" t="s">
        <v>47</v>
      </c>
      <c r="Q3" s="6">
        <v>50609964</v>
      </c>
    </row>
    <row r="4" spans="1:17" ht="15.75" thickBot="1" x14ac:dyDescent="0.3">
      <c r="A4" s="7" t="s">
        <v>20</v>
      </c>
      <c r="B4" s="7" t="s">
        <v>48</v>
      </c>
      <c r="C4" s="7" t="s">
        <v>21</v>
      </c>
      <c r="D4" s="7" t="s">
        <v>49</v>
      </c>
      <c r="E4" s="7">
        <v>-21.78</v>
      </c>
      <c r="F4" s="7" t="s">
        <v>17</v>
      </c>
      <c r="G4" s="7">
        <v>0</v>
      </c>
      <c r="H4" s="7">
        <v>0</v>
      </c>
      <c r="I4" s="7">
        <v>-21.78</v>
      </c>
      <c r="J4" s="7">
        <v>0</v>
      </c>
      <c r="K4" s="2">
        <v>221501</v>
      </c>
      <c r="L4" s="3" t="s">
        <v>38</v>
      </c>
      <c r="M4" s="4" t="str">
        <f>_xlfn.XLOOKUP(Q4,[1]Sheet1!A:A,[1]Sheet1!C:C)</f>
        <v>WDC</v>
      </c>
      <c r="N4" s="4" t="str">
        <f>_xlfn.XLOOKUP(Q4,[1]Sheet1!A:A,[1]Sheet1!B:B)</f>
        <v>1STPU4AX</v>
      </c>
      <c r="O4" s="5" t="s">
        <v>43</v>
      </c>
      <c r="P4" s="6" t="s">
        <v>50</v>
      </c>
      <c r="Q4" s="6">
        <v>50611256</v>
      </c>
    </row>
    <row r="5" spans="1:17" ht="16.5" thickTop="1" thickBot="1" x14ac:dyDescent="0.3">
      <c r="A5" s="16" t="s">
        <v>20</v>
      </c>
      <c r="B5" s="16" t="s">
        <v>51</v>
      </c>
      <c r="C5" s="16" t="s">
        <v>21</v>
      </c>
      <c r="D5" s="16" t="s">
        <v>52</v>
      </c>
      <c r="E5" s="16">
        <v>-17.55</v>
      </c>
      <c r="F5" s="16" t="s">
        <v>17</v>
      </c>
      <c r="G5" s="16">
        <v>0</v>
      </c>
      <c r="H5" s="16">
        <v>0</v>
      </c>
      <c r="I5" s="16">
        <v>-17.55</v>
      </c>
      <c r="J5" s="16">
        <v>0</v>
      </c>
      <c r="K5" s="2">
        <v>221501</v>
      </c>
      <c r="L5" s="3" t="s">
        <v>38</v>
      </c>
      <c r="M5" s="4" t="str">
        <f>_xlfn.XLOOKUP(Q5,[1]Sheet1!A:A,[1]Sheet1!C:C)</f>
        <v>WDC</v>
      </c>
      <c r="N5" s="4" t="str">
        <f>_xlfn.XLOOKUP(Q5,[1]Sheet1!A:A,[1]Sheet1!B:B)</f>
        <v>24YN1B5H</v>
      </c>
      <c r="O5" s="5" t="s">
        <v>43</v>
      </c>
      <c r="P5" s="6" t="s">
        <v>53</v>
      </c>
      <c r="Q5" s="6">
        <v>50611257</v>
      </c>
    </row>
    <row r="6" spans="1:17" ht="16.5" thickTop="1" thickBot="1" x14ac:dyDescent="0.3">
      <c r="A6" s="16" t="s">
        <v>20</v>
      </c>
      <c r="B6" s="16" t="s">
        <v>54</v>
      </c>
      <c r="C6" s="16" t="s">
        <v>21</v>
      </c>
      <c r="D6" s="16" t="s">
        <v>55</v>
      </c>
      <c r="E6" s="16">
        <v>-390.03</v>
      </c>
      <c r="F6" s="16" t="s">
        <v>17</v>
      </c>
      <c r="G6" s="16">
        <v>0</v>
      </c>
      <c r="H6" s="16">
        <v>0</v>
      </c>
      <c r="I6" s="16">
        <v>-390.03</v>
      </c>
      <c r="J6" s="16">
        <v>0</v>
      </c>
      <c r="K6" s="2">
        <v>221501</v>
      </c>
      <c r="L6" s="3" t="s">
        <v>38</v>
      </c>
      <c r="M6" s="4" t="str">
        <f>_xlfn.XLOOKUP(Q6,[1]Sheet1!A:A,[1]Sheet1!C:C)</f>
        <v>WDC</v>
      </c>
      <c r="N6" s="4" t="str">
        <f>_xlfn.XLOOKUP(Q6,[1]Sheet1!A:A,[1]Sheet1!B:B)</f>
        <v>3J6LJTXU</v>
      </c>
      <c r="O6" s="5" t="s">
        <v>43</v>
      </c>
      <c r="P6" s="6" t="s">
        <v>56</v>
      </c>
      <c r="Q6" s="6">
        <v>50609965</v>
      </c>
    </row>
    <row r="7" spans="1:17" ht="16.5" thickTop="1" thickBot="1" x14ac:dyDescent="0.3">
      <c r="A7" s="16" t="s">
        <v>22</v>
      </c>
      <c r="B7" s="16" t="s">
        <v>57</v>
      </c>
      <c r="C7" s="16" t="s">
        <v>23</v>
      </c>
      <c r="D7" s="16" t="s">
        <v>58</v>
      </c>
      <c r="E7" s="16">
        <v>-16.97</v>
      </c>
      <c r="F7" s="16" t="s">
        <v>17</v>
      </c>
      <c r="G7" s="16">
        <v>0</v>
      </c>
      <c r="H7" s="16">
        <v>0</v>
      </c>
      <c r="I7" s="16">
        <v>-16.97</v>
      </c>
      <c r="J7" s="16">
        <v>0</v>
      </c>
      <c r="K7" s="2">
        <v>221501</v>
      </c>
      <c r="L7" s="3" t="s">
        <v>38</v>
      </c>
      <c r="M7" s="4" t="str">
        <f>_xlfn.XLOOKUP(Q7,[1]Sheet1!A:A,[1]Sheet1!C:C)</f>
        <v>WDC</v>
      </c>
      <c r="N7" s="4" t="str">
        <f>_xlfn.XLOOKUP(Q7,[1]Sheet1!A:A,[1]Sheet1!B:B)</f>
        <v>2KDVMM2G</v>
      </c>
      <c r="O7" s="5" t="s">
        <v>43</v>
      </c>
      <c r="P7" s="6" t="s">
        <v>59</v>
      </c>
      <c r="Q7" s="6">
        <v>50631975</v>
      </c>
    </row>
    <row r="8" spans="1:17" ht="15.75" thickTop="1" x14ac:dyDescent="0.25">
      <c r="A8" s="1" t="s">
        <v>22</v>
      </c>
      <c r="B8" s="1" t="s">
        <v>60</v>
      </c>
      <c r="C8" s="1" t="s">
        <v>23</v>
      </c>
      <c r="D8" s="1" t="s">
        <v>61</v>
      </c>
      <c r="E8" s="1">
        <v>-49.55</v>
      </c>
      <c r="F8" s="1" t="s">
        <v>17</v>
      </c>
      <c r="G8" s="1">
        <v>0</v>
      </c>
      <c r="H8" s="1">
        <v>0</v>
      </c>
      <c r="I8" s="1">
        <v>-49.55</v>
      </c>
      <c r="J8" s="1">
        <v>0</v>
      </c>
      <c r="K8" s="2">
        <v>221501</v>
      </c>
      <c r="L8" s="3" t="s">
        <v>38</v>
      </c>
      <c r="M8" s="4" t="str">
        <f>_xlfn.XLOOKUP(Q8,[1]Sheet1!A:A,[1]Sheet1!C:C)</f>
        <v>WDC</v>
      </c>
      <c r="N8" s="4" t="str">
        <f>_xlfn.XLOOKUP(Q8,[1]Sheet1!A:A,[1]Sheet1!B:B)</f>
        <v>78YRYY9C</v>
      </c>
      <c r="O8" s="5" t="s">
        <v>43</v>
      </c>
      <c r="P8" s="6" t="s">
        <v>62</v>
      </c>
      <c r="Q8" s="6">
        <v>50631977</v>
      </c>
    </row>
    <row r="9" spans="1:17" x14ac:dyDescent="0.25">
      <c r="A9" s="1" t="s">
        <v>22</v>
      </c>
      <c r="B9" s="1" t="s">
        <v>63</v>
      </c>
      <c r="C9" s="1" t="s">
        <v>39</v>
      </c>
      <c r="D9" s="1" t="s">
        <v>64</v>
      </c>
      <c r="E9" s="1">
        <v>-29.16</v>
      </c>
      <c r="F9" s="1" t="s">
        <v>17</v>
      </c>
      <c r="G9" s="1">
        <v>0</v>
      </c>
      <c r="H9" s="1">
        <v>0</v>
      </c>
      <c r="I9" s="1">
        <v>-29.16</v>
      </c>
      <c r="J9" s="1">
        <v>0</v>
      </c>
      <c r="K9" s="2">
        <v>221501</v>
      </c>
      <c r="L9" s="3" t="s">
        <v>38</v>
      </c>
      <c r="M9" s="4" t="str">
        <f>_xlfn.XLOOKUP(Q9,[1]Sheet1!A:A,[1]Sheet1!C:C)</f>
        <v>WDC</v>
      </c>
      <c r="N9" s="4" t="str">
        <f>_xlfn.XLOOKUP(Q9,[1]Sheet1!A:A,[1]Sheet1!B:B)</f>
        <v>658WQ6MI</v>
      </c>
      <c r="O9" s="5" t="s">
        <v>43</v>
      </c>
      <c r="P9" s="6" t="s">
        <v>65</v>
      </c>
      <c r="Q9" s="6">
        <v>50659676</v>
      </c>
    </row>
    <row r="10" spans="1:17" x14ac:dyDescent="0.25">
      <c r="A10" s="1" t="s">
        <v>40</v>
      </c>
      <c r="B10" s="1" t="s">
        <v>66</v>
      </c>
      <c r="C10" s="1" t="s">
        <v>39</v>
      </c>
      <c r="D10" s="1" t="s">
        <v>67</v>
      </c>
      <c r="E10" s="1">
        <v>-31.5</v>
      </c>
      <c r="F10" s="1" t="s">
        <v>17</v>
      </c>
      <c r="G10" s="1">
        <v>0</v>
      </c>
      <c r="H10" s="1">
        <v>0</v>
      </c>
      <c r="I10" s="1">
        <v>-31.5</v>
      </c>
      <c r="J10" s="1">
        <v>0</v>
      </c>
      <c r="K10" s="2">
        <v>221501</v>
      </c>
      <c r="L10" s="3" t="s">
        <v>38</v>
      </c>
      <c r="M10" s="4" t="str">
        <f>_xlfn.XLOOKUP(Q10,[1]Sheet1!A:A,[1]Sheet1!C:C)</f>
        <v>WDC</v>
      </c>
      <c r="N10" s="4" t="str">
        <f>_xlfn.XLOOKUP(Q10,[1]Sheet1!A:A,[1]Sheet1!B:B)</f>
        <v>4OC93JRA</v>
      </c>
      <c r="O10" s="5" t="s">
        <v>43</v>
      </c>
      <c r="P10" s="6" t="s">
        <v>68</v>
      </c>
      <c r="Q10" s="6">
        <v>50658404</v>
      </c>
    </row>
    <row r="11" spans="1:17" x14ac:dyDescent="0.25">
      <c r="A11" s="1" t="s">
        <v>24</v>
      </c>
      <c r="B11" s="1" t="s">
        <v>69</v>
      </c>
      <c r="C11" s="1" t="s">
        <v>25</v>
      </c>
      <c r="D11" s="1" t="s">
        <v>70</v>
      </c>
      <c r="E11" s="1">
        <v>-104.34</v>
      </c>
      <c r="F11" s="1" t="s">
        <v>17</v>
      </c>
      <c r="G11" s="1">
        <v>0</v>
      </c>
      <c r="H11" s="1">
        <v>0</v>
      </c>
      <c r="I11" s="1">
        <v>-104.34</v>
      </c>
      <c r="J11" s="1">
        <v>0</v>
      </c>
      <c r="K11" s="2">
        <v>221501</v>
      </c>
      <c r="L11" s="3" t="s">
        <v>38</v>
      </c>
      <c r="M11" s="4" t="str">
        <f>_xlfn.XLOOKUP(Q11,[1]Sheet1!A:A,[1]Sheet1!C:C)</f>
        <v>WDC</v>
      </c>
      <c r="N11" s="4" t="str">
        <f>_xlfn.XLOOKUP(Q11,[1]Sheet1!A:A,[1]Sheet1!B:B)</f>
        <v>8XF2L4HT</v>
      </c>
      <c r="O11" s="5" t="s">
        <v>43</v>
      </c>
      <c r="P11" s="6" t="s">
        <v>71</v>
      </c>
      <c r="Q11" s="6">
        <v>50697435</v>
      </c>
    </row>
    <row r="12" spans="1:17" x14ac:dyDescent="0.25">
      <c r="A12" s="1" t="s">
        <v>26</v>
      </c>
      <c r="B12" s="1" t="s">
        <v>72</v>
      </c>
      <c r="C12" s="1" t="s">
        <v>27</v>
      </c>
      <c r="D12" s="1" t="s">
        <v>73</v>
      </c>
      <c r="E12" s="1">
        <v>-1267.74</v>
      </c>
      <c r="F12" s="1" t="s">
        <v>17</v>
      </c>
      <c r="G12" s="1">
        <v>0</v>
      </c>
      <c r="H12" s="1">
        <v>0</v>
      </c>
      <c r="I12" s="1">
        <v>-1267.74</v>
      </c>
      <c r="J12" s="1">
        <v>0</v>
      </c>
      <c r="K12" s="2">
        <v>221501</v>
      </c>
      <c r="L12" s="3" t="s">
        <v>38</v>
      </c>
      <c r="M12" s="4" t="str">
        <f>_xlfn.XLOOKUP(Q12,[1]Sheet1!A:A,[1]Sheet1!C:C)</f>
        <v>WDC</v>
      </c>
      <c r="N12" s="4" t="str">
        <f>_xlfn.XLOOKUP(Q12,[1]Sheet1!A:A,[1]Sheet1!B:B)</f>
        <v>4EEEY2FR</v>
      </c>
      <c r="O12" s="5" t="s">
        <v>43</v>
      </c>
      <c r="P12" s="6" t="s">
        <v>74</v>
      </c>
      <c r="Q12" s="6">
        <v>50704960</v>
      </c>
    </row>
    <row r="13" spans="1:17" x14ac:dyDescent="0.25">
      <c r="A13" s="1" t="s">
        <v>28</v>
      </c>
      <c r="B13" s="1" t="s">
        <v>75</v>
      </c>
      <c r="C13" s="1" t="s">
        <v>29</v>
      </c>
      <c r="D13" s="1" t="s">
        <v>76</v>
      </c>
      <c r="E13" s="1">
        <v>-109.35</v>
      </c>
      <c r="F13" s="1" t="s">
        <v>17</v>
      </c>
      <c r="G13" s="1">
        <v>0</v>
      </c>
      <c r="H13" s="1">
        <v>0</v>
      </c>
      <c r="I13" s="1">
        <v>-109.35</v>
      </c>
      <c r="J13" s="1">
        <v>0</v>
      </c>
      <c r="K13" s="2">
        <v>221501</v>
      </c>
      <c r="L13" s="3" t="s">
        <v>38</v>
      </c>
      <c r="M13" s="4" t="str">
        <f>_xlfn.XLOOKUP(Q13,[1]Sheet1!A:A,[1]Sheet1!C:C)</f>
        <v>WDC</v>
      </c>
      <c r="N13" s="4" t="str">
        <f>_xlfn.XLOOKUP(Q13,[1]Sheet1!A:A,[1]Sheet1!B:B)</f>
        <v>8ZUERZDU</v>
      </c>
      <c r="O13" s="5" t="s">
        <v>43</v>
      </c>
      <c r="P13" s="6" t="s">
        <v>77</v>
      </c>
      <c r="Q13" s="6">
        <v>50711752</v>
      </c>
    </row>
    <row r="14" spans="1:17" x14ac:dyDescent="0.25">
      <c r="A14" s="1" t="s">
        <v>28</v>
      </c>
      <c r="B14" s="1" t="s">
        <v>78</v>
      </c>
      <c r="C14" s="1" t="s">
        <v>29</v>
      </c>
      <c r="D14" s="1" t="s">
        <v>79</v>
      </c>
      <c r="E14" s="1">
        <v>-112.25</v>
      </c>
      <c r="F14" s="1" t="s">
        <v>17</v>
      </c>
      <c r="G14" s="1">
        <v>0</v>
      </c>
      <c r="H14" s="1">
        <v>0</v>
      </c>
      <c r="I14" s="1">
        <v>-112.25</v>
      </c>
      <c r="J14" s="1">
        <v>0</v>
      </c>
      <c r="K14" s="2">
        <v>221501</v>
      </c>
      <c r="L14" s="3" t="s">
        <v>38</v>
      </c>
      <c r="M14" s="4" t="str">
        <f>_xlfn.XLOOKUP(Q14,[1]Sheet1!A:A,[1]Sheet1!C:C)</f>
        <v>WDC</v>
      </c>
      <c r="N14" s="4" t="str">
        <f>_xlfn.XLOOKUP(Q14,[1]Sheet1!A:A,[1]Sheet1!B:B)</f>
        <v>2ZU9U2AO</v>
      </c>
      <c r="O14" s="5" t="s">
        <v>43</v>
      </c>
      <c r="P14" s="6" t="s">
        <v>80</v>
      </c>
      <c r="Q14" s="6">
        <v>50712981</v>
      </c>
    </row>
    <row r="15" spans="1:17" ht="15.75" thickBot="1" x14ac:dyDescent="0.3">
      <c r="A15" s="7" t="s">
        <v>28</v>
      </c>
      <c r="B15" s="7" t="s">
        <v>81</v>
      </c>
      <c r="C15" s="7" t="s">
        <v>29</v>
      </c>
      <c r="D15" s="7" t="s">
        <v>82</v>
      </c>
      <c r="E15" s="7">
        <v>-312.68</v>
      </c>
      <c r="F15" s="7" t="s">
        <v>17</v>
      </c>
      <c r="G15" s="7">
        <v>0</v>
      </c>
      <c r="H15" s="7">
        <v>0</v>
      </c>
      <c r="I15" s="7">
        <v>-312.68</v>
      </c>
      <c r="J15" s="7">
        <v>0</v>
      </c>
      <c r="K15" s="2">
        <v>221501</v>
      </c>
      <c r="L15" s="3" t="s">
        <v>38</v>
      </c>
      <c r="M15" s="4" t="str">
        <f>_xlfn.XLOOKUP(Q15,[1]Sheet1!A:A,[1]Sheet1!C:C)</f>
        <v>WDC</v>
      </c>
      <c r="N15" s="4" t="str">
        <f>_xlfn.XLOOKUP(Q15,[1]Sheet1!A:A,[1]Sheet1!B:B)</f>
        <v>88UVOLLM</v>
      </c>
      <c r="O15" s="5" t="s">
        <v>43</v>
      </c>
      <c r="P15" s="6" t="s">
        <v>83</v>
      </c>
      <c r="Q15" s="6">
        <v>50713096</v>
      </c>
    </row>
    <row r="16" spans="1:17" ht="15.75" thickTop="1" x14ac:dyDescent="0.25">
      <c r="A16" s="1" t="s">
        <v>30</v>
      </c>
      <c r="B16" s="1" t="s">
        <v>84</v>
      </c>
      <c r="C16" s="1" t="s">
        <v>39</v>
      </c>
      <c r="D16" s="1" t="s">
        <v>85</v>
      </c>
      <c r="E16" s="1">
        <v>-10.5</v>
      </c>
      <c r="F16" s="1" t="s">
        <v>17</v>
      </c>
      <c r="G16" s="1">
        <v>0</v>
      </c>
      <c r="H16" s="1">
        <v>0</v>
      </c>
      <c r="I16" s="1">
        <v>-10.5</v>
      </c>
      <c r="J16" s="1">
        <v>0</v>
      </c>
      <c r="K16" s="2">
        <v>221501</v>
      </c>
      <c r="L16" s="3" t="s">
        <v>38</v>
      </c>
      <c r="M16" s="4" t="str">
        <f>_xlfn.XLOOKUP(Q16,[1]Sheet1!A:A,[1]Sheet1!C:C)</f>
        <v>WDC</v>
      </c>
      <c r="N16" s="4" t="str">
        <f>_xlfn.XLOOKUP(Q16,[1]Sheet1!A:A,[1]Sheet1!B:B)</f>
        <v>2KVC7NMW</v>
      </c>
      <c r="O16" s="5" t="s">
        <v>43</v>
      </c>
      <c r="P16" s="6" t="s">
        <v>86</v>
      </c>
      <c r="Q16" s="6">
        <v>50659175</v>
      </c>
    </row>
    <row r="17" spans="1:17" x14ac:dyDescent="0.25">
      <c r="A17" s="1" t="s">
        <v>30</v>
      </c>
      <c r="B17" s="1" t="s">
        <v>87</v>
      </c>
      <c r="C17" s="1" t="s">
        <v>31</v>
      </c>
      <c r="D17" s="1" t="s">
        <v>88</v>
      </c>
      <c r="E17" s="1">
        <v>-16.97</v>
      </c>
      <c r="F17" s="1" t="s">
        <v>17</v>
      </c>
      <c r="G17" s="1">
        <v>0</v>
      </c>
      <c r="H17" s="1">
        <v>0</v>
      </c>
      <c r="I17" s="1">
        <v>-16.97</v>
      </c>
      <c r="J17" s="1">
        <v>0</v>
      </c>
      <c r="K17" s="2">
        <v>221501</v>
      </c>
      <c r="L17" s="3" t="s">
        <v>38</v>
      </c>
      <c r="M17" s="4" t="str">
        <f>_xlfn.XLOOKUP(Q17,[1]Sheet1!A:A,[1]Sheet1!C:C)</f>
        <v>WDC</v>
      </c>
      <c r="N17" s="4" t="str">
        <f>_xlfn.XLOOKUP(Q17,[1]Sheet1!A:A,[1]Sheet1!B:B)</f>
        <v>8LDJSIRW</v>
      </c>
      <c r="O17" s="5" t="s">
        <v>43</v>
      </c>
      <c r="P17" s="6" t="s">
        <v>89</v>
      </c>
      <c r="Q17" s="6">
        <v>50740164</v>
      </c>
    </row>
    <row r="18" spans="1:17" x14ac:dyDescent="0.25">
      <c r="A18" s="1" t="s">
        <v>32</v>
      </c>
      <c r="B18" s="1" t="s">
        <v>90</v>
      </c>
      <c r="C18" s="1" t="s">
        <v>33</v>
      </c>
      <c r="D18" s="1" t="s">
        <v>91</v>
      </c>
      <c r="E18" s="1">
        <v>-149.4</v>
      </c>
      <c r="F18" s="1" t="s">
        <v>17</v>
      </c>
      <c r="G18" s="1">
        <v>0</v>
      </c>
      <c r="H18" s="1">
        <v>0</v>
      </c>
      <c r="I18" s="1">
        <v>-149.4</v>
      </c>
      <c r="J18" s="1">
        <v>0</v>
      </c>
      <c r="K18" s="2">
        <v>221501</v>
      </c>
      <c r="L18" s="3" t="s">
        <v>38</v>
      </c>
      <c r="M18" s="4" t="str">
        <f>_xlfn.XLOOKUP(Q18,[1]Sheet1!A:A,[1]Sheet1!C:C)</f>
        <v>WDC</v>
      </c>
      <c r="N18" s="4" t="str">
        <f>_xlfn.XLOOKUP(Q18,[1]Sheet1!A:A,[1]Sheet1!B:B)</f>
        <v>276L3BNF</v>
      </c>
      <c r="O18" s="5" t="s">
        <v>43</v>
      </c>
      <c r="P18" s="6" t="s">
        <v>92</v>
      </c>
      <c r="Q18" s="6">
        <v>50754015</v>
      </c>
    </row>
    <row r="19" spans="1:17" x14ac:dyDescent="0.25">
      <c r="A19" s="1" t="s">
        <v>34</v>
      </c>
      <c r="B19" s="1" t="s">
        <v>93</v>
      </c>
      <c r="C19" s="1" t="s">
        <v>35</v>
      </c>
      <c r="D19" s="1" t="s">
        <v>94</v>
      </c>
      <c r="E19" s="1">
        <v>-228.96</v>
      </c>
      <c r="F19" s="1" t="s">
        <v>17</v>
      </c>
      <c r="G19" s="1">
        <v>0</v>
      </c>
      <c r="H19" s="1">
        <v>0</v>
      </c>
      <c r="I19" s="1">
        <v>-228.96</v>
      </c>
      <c r="J19" s="1">
        <v>0</v>
      </c>
      <c r="K19" s="2">
        <v>221501</v>
      </c>
      <c r="L19" s="3" t="s">
        <v>38</v>
      </c>
      <c r="M19" s="4" t="str">
        <f>_xlfn.XLOOKUP(Q19,[1]Sheet1!A:A,[1]Sheet1!C:C)</f>
        <v>WDC</v>
      </c>
      <c r="N19" s="4" t="str">
        <f>_xlfn.XLOOKUP(Q19,[1]Sheet1!A:A,[1]Sheet1!B:B)</f>
        <v>6LC4FGLH</v>
      </c>
      <c r="O19" s="5" t="s">
        <v>43</v>
      </c>
      <c r="P19" s="6" t="s">
        <v>95</v>
      </c>
      <c r="Q19" s="6">
        <v>50758093</v>
      </c>
    </row>
    <row r="20" spans="1:17" ht="15.75" thickBot="1" x14ac:dyDescent="0.3">
      <c r="A20" s="7" t="s">
        <v>36</v>
      </c>
      <c r="B20" s="7" t="s">
        <v>96</v>
      </c>
      <c r="C20" s="7" t="s">
        <v>37</v>
      </c>
      <c r="D20" s="7" t="s">
        <v>97</v>
      </c>
      <c r="E20" s="7">
        <v>-104.95</v>
      </c>
      <c r="F20" s="7" t="s">
        <v>17</v>
      </c>
      <c r="G20" s="7">
        <v>0</v>
      </c>
      <c r="H20" s="7">
        <v>0</v>
      </c>
      <c r="I20" s="7">
        <v>-104.95</v>
      </c>
      <c r="J20" s="7">
        <v>0</v>
      </c>
      <c r="K20" s="2">
        <v>221501</v>
      </c>
      <c r="L20" s="3" t="s">
        <v>38</v>
      </c>
      <c r="M20" s="4" t="str">
        <f>_xlfn.XLOOKUP(Q20,[1]Sheet1!A:A,[1]Sheet1!C:C)</f>
        <v>WDC</v>
      </c>
      <c r="N20" s="4" t="str">
        <f>_xlfn.XLOOKUP(Q20,[1]Sheet1!A:A,[1]Sheet1!B:B)</f>
        <v>61FYE4WB</v>
      </c>
      <c r="O20" s="5" t="s">
        <v>43</v>
      </c>
      <c r="P20" s="6" t="s">
        <v>98</v>
      </c>
      <c r="Q20" s="6">
        <v>50765458</v>
      </c>
    </row>
    <row r="21" spans="1:17" ht="15.75" thickTop="1" x14ac:dyDescent="0.25">
      <c r="A21" s="1" t="s">
        <v>36</v>
      </c>
      <c r="B21" s="1" t="s">
        <v>99</v>
      </c>
      <c r="C21" s="1" t="s">
        <v>37</v>
      </c>
      <c r="D21" s="1" t="s">
        <v>100</v>
      </c>
      <c r="E21" s="1">
        <v>-94.18</v>
      </c>
      <c r="F21" s="1" t="s">
        <v>17</v>
      </c>
      <c r="G21" s="1">
        <v>0</v>
      </c>
      <c r="H21" s="1">
        <v>0</v>
      </c>
      <c r="I21" s="1">
        <v>-94.18</v>
      </c>
      <c r="J21" s="1">
        <v>0</v>
      </c>
      <c r="K21" s="2">
        <v>221501</v>
      </c>
      <c r="L21" s="3" t="s">
        <v>38</v>
      </c>
      <c r="M21" s="4" t="str">
        <f>_xlfn.XLOOKUP(Q21,[1]Sheet1!A:A,[1]Sheet1!C:C)</f>
        <v>WDC</v>
      </c>
      <c r="N21" s="4" t="str">
        <f>_xlfn.XLOOKUP(Q21,[1]Sheet1!A:A,[1]Sheet1!B:B)</f>
        <v>6OF3D4EF</v>
      </c>
      <c r="O21" s="5" t="s">
        <v>43</v>
      </c>
      <c r="P21" s="6" t="s">
        <v>101</v>
      </c>
      <c r="Q21" s="6">
        <v>50765398</v>
      </c>
    </row>
  </sheetData>
  <conditionalFormatting sqref="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2024-10-10T18:39:42Z</dcterms:modified>
</cp:coreProperties>
</file>