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4" i="7" l="1"/>
  <c r="G64" i="7"/>
  <c r="F64" i="7"/>
  <c r="E64" i="7"/>
  <c r="E58" i="7"/>
  <c r="F58" i="7"/>
  <c r="G58" i="7"/>
  <c r="H58" i="7"/>
  <c r="E45" i="7"/>
  <c r="F45" i="7"/>
  <c r="G45" i="7"/>
  <c r="H45" i="7"/>
  <c r="E31" i="7"/>
  <c r="F31" i="7"/>
  <c r="G31" i="7"/>
  <c r="H31" i="7"/>
  <c r="E24" i="7"/>
  <c r="F24" i="7"/>
  <c r="G24" i="7"/>
  <c r="H24" i="7"/>
  <c r="H38" i="7" l="1"/>
  <c r="G38" i="7"/>
  <c r="F38" i="7"/>
  <c r="E38" i="7"/>
  <c r="G16" i="7" l="1"/>
  <c r="H16" i="7"/>
  <c r="E16" i="7"/>
  <c r="F16" i="7"/>
</calcChain>
</file>

<file path=xl/sharedStrings.xml><?xml version="1.0" encoding="utf-8"?>
<sst xmlns="http://schemas.openxmlformats.org/spreadsheetml/2006/main" count="134" uniqueCount="75">
  <si>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</si>
  <si>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</si>
  <si>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</si>
  <si>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</si>
  <si>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</si>
  <si>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</si>
  <si>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</si>
  <si>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</si>
  <si>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</si>
  <si>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</si>
  <si>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</si>
  <si>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</si>
  <si>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</si>
  <si>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</si>
  <si>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</si>
  <si>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</si>
  <si>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</si>
  <si>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</si>
  <si>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</si>
  <si>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</si>
  <si>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</si>
  <si>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</si>
  <si>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</si>
  <si>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</si>
  <si>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</si>
  <si>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</si>
  <si>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</si>
  <si>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</si>
  <si>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</si>
  <si>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</si>
  <si>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 xml:space="preserve">MEDURY418473 </t>
    <phoneticPr fontId="1" type="noConversion"/>
  </si>
  <si>
    <t>GUNDE MAERSK 421N</t>
    <phoneticPr fontId="1" type="noConversion"/>
  </si>
  <si>
    <t>SHANGHAI,CHINA</t>
    <phoneticPr fontId="1" type="noConversion"/>
  </si>
  <si>
    <t>LOS BEACH, CA</t>
    <phoneticPr fontId="3" type="noConversion"/>
  </si>
  <si>
    <t>MSBU5062862</t>
    <phoneticPr fontId="1" type="noConversion"/>
  </si>
  <si>
    <t>FX34368954</t>
    <phoneticPr fontId="1" type="noConversion"/>
  </si>
  <si>
    <t>15080165;15080175;15080165;15189128</t>
    <phoneticPr fontId="1" type="noConversion"/>
  </si>
  <si>
    <t xml:space="preserve"> KL63CM6016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</si>
  <si>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</si>
  <si>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</si>
  <si>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</si>
  <si>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>KL63CM6018</t>
    <phoneticPr fontId="1" type="noConversion"/>
  </si>
  <si>
    <t xml:space="preserve"> Back Printed Mircoberber Bumper Crate Mat</t>
    <phoneticPr fontId="1" type="noConversion"/>
  </si>
  <si>
    <t>06/17/2024~06/22/2024</t>
    <phoneticPr fontId="1" type="noConversion"/>
  </si>
  <si>
    <t>MSBU5071592</t>
    <phoneticPr fontId="1" type="noConversion"/>
  </si>
  <si>
    <t>FX34368942</t>
    <phoneticPr fontId="1" type="noConversion"/>
  </si>
  <si>
    <t xml:space="preserve"> KL63CM6019</t>
    <phoneticPr fontId="1" type="noConversion"/>
  </si>
  <si>
    <t xml:space="preserve"> Back Printed Mircoberber Bumper Crate Mat</t>
    <phoneticPr fontId="1" type="noConversion"/>
  </si>
  <si>
    <t>KL63CM6020</t>
    <phoneticPr fontId="1" type="noConversion"/>
  </si>
  <si>
    <t xml:space="preserve"> Back Printed Mircoberber Bumper Crate Mat</t>
    <phoneticPr fontId="1" type="noConversion"/>
  </si>
  <si>
    <t>MSBU5065141</t>
    <phoneticPr fontId="1" type="noConversion"/>
  </si>
  <si>
    <t>FX34368931</t>
    <phoneticPr fontId="1" type="noConversion"/>
  </si>
  <si>
    <t xml:space="preserve"> KL63CM6021</t>
    <phoneticPr fontId="1" type="noConversion"/>
  </si>
  <si>
    <t>Back Printed Mircoberber Bumper Crate Mat</t>
    <phoneticPr fontId="1" type="noConversion"/>
  </si>
  <si>
    <t>KL63PP6145</t>
    <phoneticPr fontId="1" type="noConversion"/>
  </si>
  <si>
    <t xml:space="preserve"> Bone Quitled Pillow</t>
    <phoneticPr fontId="1" type="noConversion"/>
  </si>
  <si>
    <t>MSBU5065619</t>
    <phoneticPr fontId="1" type="noConversion"/>
  </si>
  <si>
    <t>FX34368965</t>
    <phoneticPr fontId="1" type="noConversion"/>
  </si>
  <si>
    <t xml:space="preserve"> KL63CM6015</t>
    <phoneticPr fontId="1" type="noConversion"/>
  </si>
  <si>
    <t>KL63CM6017</t>
    <phoneticPr fontId="1" type="noConversion"/>
  </si>
  <si>
    <t>Oxford Bumper Crate Mat</t>
    <phoneticPr fontId="1" type="noConversion"/>
  </si>
  <si>
    <t>MSBU5065624</t>
    <phoneticPr fontId="1" type="noConversion"/>
  </si>
  <si>
    <t>FX34368968</t>
    <phoneticPr fontId="1" type="noConversion"/>
  </si>
  <si>
    <t xml:space="preserve"> KL63CM6018</t>
    <phoneticPr fontId="1" type="noConversion"/>
  </si>
  <si>
    <t xml:space="preserve"> KL63CM6019</t>
    <phoneticPr fontId="1" type="noConversion"/>
  </si>
  <si>
    <t xml:space="preserve"> Back Printed Mircoberber Bumper Crate Mat</t>
    <phoneticPr fontId="1" type="noConversion"/>
  </si>
  <si>
    <t>Back Printed Mircoberber Bumper Crate Mat</t>
    <phoneticPr fontId="1" type="noConversion"/>
  </si>
  <si>
    <t>KL63CM6021</t>
    <phoneticPr fontId="1" type="noConversion"/>
  </si>
  <si>
    <t xml:space="preserve"> KL63PP6145</t>
    <phoneticPr fontId="1" type="noConversion"/>
  </si>
  <si>
    <t>Bone Quitled Pillow</t>
    <phoneticPr fontId="1" type="noConversion"/>
  </si>
  <si>
    <t xml:space="preserve"> KL63PC6262</t>
    <phoneticPr fontId="1" type="noConversion"/>
  </si>
  <si>
    <t>Cooling Pet Couch</t>
    <phoneticPr fontId="1" type="noConversion"/>
  </si>
  <si>
    <t>Cooling Pet Couch</t>
    <phoneticPr fontId="1" type="noConversion"/>
  </si>
  <si>
    <t xml:space="preserve"> KL63CM6015</t>
    <phoneticPr fontId="1" type="noConversion"/>
  </si>
  <si>
    <t xml:space="preserve"> Oxford Bumper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</si>
</sst>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5" xfId="44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0" fontId="26" fillId="25" borderId="16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5" borderId="2" xfId="44" applyNumberFormat="1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6" borderId="15" xfId="44" applyFont="1" applyFill="1" applyBorder="1" applyAlignment="1">
      <alignment horizontal="center" vertical="center"/>
    </xf>
    <xf numFmtId="0" fontId="26" fillId="26" borderId="16" xfId="44" applyFont="1" applyFill="1" applyBorder="1" applyAlignment="1">
      <alignment horizontal="center" vertical="center"/>
    </xf>
    <xf numFmtId="0" fontId="26" fillId="26" borderId="2" xfId="44" applyFont="1" applyFill="1" applyBorder="1" applyAlignment="1">
      <alignment horizontal="center" vertical="center" wrapText="1"/>
    </xf>
    <xf numFmtId="177" fontId="26" fillId="26" borderId="2" xfId="44" applyNumberFormat="1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26" borderId="13" xfId="44" applyFont="1" applyFill="1" applyBorder="1" applyAlignment="1">
      <alignment horizontal="center" vertical="center"/>
    </xf>
    <xf numFmtId="0" fontId="26" fillId="26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9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72" t="s">
        <v>4</v>
      </c>
      <c r="B2" s="72"/>
      <c r="C2" s="72"/>
      <c r="D2" s="72"/>
      <c r="E2" s="72"/>
      <c r="F2" s="72"/>
      <c r="G2" s="7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3" t="s">
        <v>36</v>
      </c>
      <c r="C9" s="73"/>
      <c r="D9" s="6"/>
      <c r="E9" s="5"/>
      <c r="F9" s="6"/>
      <c r="G9" s="6"/>
      <c r="H9" s="6"/>
    </row>
    <row r="10" spans="1:9" ht="17.45" customHeight="1">
      <c r="A10" s="6" t="s">
        <v>18</v>
      </c>
      <c r="B10" s="42" t="s">
        <v>43</v>
      </c>
      <c r="C10" s="37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74" t="s">
        <v>30</v>
      </c>
      <c r="G12" s="74"/>
      <c r="H12" s="5"/>
    </row>
    <row r="13" spans="1:9" ht="17.45" customHeight="1">
      <c r="A13" s="6" t="s">
        <v>6</v>
      </c>
      <c r="B13" s="37" t="s">
        <v>32</v>
      </c>
      <c r="C13" s="37"/>
      <c r="D13" s="6"/>
      <c r="E13" s="6" t="s">
        <v>24</v>
      </c>
      <c r="F13" s="29"/>
      <c r="G13" s="31">
        <v>45441</v>
      </c>
      <c r="H13" s="5"/>
    </row>
    <row r="14" spans="1:9" ht="17.45" customHeight="1">
      <c r="A14" s="6" t="s">
        <v>7</v>
      </c>
      <c r="B14" s="37" t="s">
        <v>33</v>
      </c>
      <c r="C14" s="37"/>
      <c r="D14" s="6"/>
      <c r="E14" s="6" t="s">
        <v>25</v>
      </c>
      <c r="F14" s="8"/>
      <c r="G14" s="32">
        <v>45460</v>
      </c>
      <c r="H14" s="20"/>
    </row>
    <row r="15" spans="1:9" ht="15">
      <c r="A15" s="5"/>
      <c r="B15" s="5"/>
      <c r="C15" s="5"/>
      <c r="D15" s="5"/>
      <c r="E15" s="5"/>
      <c r="F15" s="30"/>
      <c r="G15" s="20"/>
      <c r="H15" s="20"/>
    </row>
    <row r="16" spans="1:9" ht="15">
      <c r="A16" s="5"/>
      <c r="B16" s="5"/>
      <c r="C16" s="67" t="s">
        <v>8</v>
      </c>
      <c r="D16" s="67"/>
      <c r="E16" s="16">
        <f>E64</f>
        <v>7628</v>
      </c>
      <c r="F16" s="16">
        <f>F64</f>
        <v>1730</v>
      </c>
      <c r="G16" s="45">
        <f>G64</f>
        <v>14001.5</v>
      </c>
      <c r="H16" s="45">
        <f>H64</f>
        <v>320.22000000000003</v>
      </c>
      <c r="I16" s="19"/>
    </row>
    <row r="17" spans="1:9" ht="10.9" customHeight="1">
      <c r="A17" s="5"/>
      <c r="B17" s="5"/>
      <c r="C17" s="22"/>
      <c r="D17" s="22"/>
      <c r="E17" s="24"/>
      <c r="F17" s="24"/>
      <c r="G17" s="46"/>
      <c r="H17" s="46"/>
      <c r="I17" s="19"/>
    </row>
    <row r="18" spans="1:9" ht="12.6" customHeight="1">
      <c r="A18" s="34"/>
      <c r="B18" s="22"/>
      <c r="C18" s="22"/>
      <c r="D18" s="22"/>
      <c r="E18" s="23"/>
      <c r="F18" s="24"/>
      <c r="G18" s="46"/>
      <c r="H18" s="46"/>
      <c r="I18" s="19"/>
    </row>
    <row r="19" spans="1:9" ht="27" customHeight="1">
      <c r="A19" s="3" t="s">
        <v>9</v>
      </c>
      <c r="B19" s="28" t="s">
        <v>34</v>
      </c>
      <c r="C19" s="35" t="s">
        <v>26</v>
      </c>
      <c r="D19" s="3" t="s">
        <v>35</v>
      </c>
      <c r="E19" s="4"/>
      <c r="F19" s="17" t="s">
        <v>10</v>
      </c>
      <c r="G19" s="47"/>
      <c r="H19" s="47" t="s">
        <v>28</v>
      </c>
      <c r="I19" s="19"/>
    </row>
    <row r="20" spans="1:9" ht="28.15" customHeight="1">
      <c r="A20" s="36" t="s">
        <v>11</v>
      </c>
      <c r="B20" s="36" t="s">
        <v>12</v>
      </c>
      <c r="C20" s="67" t="s">
        <v>20</v>
      </c>
      <c r="D20" s="67"/>
      <c r="E20" s="2" t="s">
        <v>13</v>
      </c>
      <c r="F20" s="18" t="s">
        <v>14</v>
      </c>
      <c r="G20" s="48" t="s">
        <v>15</v>
      </c>
      <c r="H20" s="48" t="s">
        <v>16</v>
      </c>
    </row>
    <row r="21" spans="1:9" s="41" customFormat="1" ht="20.100000000000001" customHeight="1">
      <c r="A21" s="21">
        <v>15080165</v>
      </c>
      <c r="B21" s="38" t="s">
        <v>37</v>
      </c>
      <c r="C21" s="63" t="s">
        <v>38</v>
      </c>
      <c r="D21" s="64"/>
      <c r="E21" s="39">
        <v>648</v>
      </c>
      <c r="F21" s="39">
        <v>108</v>
      </c>
      <c r="G21" s="54">
        <v>1308.96</v>
      </c>
      <c r="H21" s="54">
        <v>24.67</v>
      </c>
      <c r="I21" s="40"/>
    </row>
    <row r="22" spans="1:9" s="41" customFormat="1" ht="20.100000000000001" customHeight="1">
      <c r="A22" s="21">
        <v>15080165</v>
      </c>
      <c r="B22" s="38" t="s">
        <v>39</v>
      </c>
      <c r="C22" s="63" t="s">
        <v>40</v>
      </c>
      <c r="D22" s="64"/>
      <c r="E22" s="39">
        <v>750</v>
      </c>
      <c r="F22" s="39">
        <v>125</v>
      </c>
      <c r="G22" s="54">
        <v>1671.25</v>
      </c>
      <c r="H22" s="54">
        <v>34.31</v>
      </c>
      <c r="I22" s="40"/>
    </row>
    <row r="23" spans="1:9" s="41" customFormat="1" ht="20.100000000000001" customHeight="1">
      <c r="A23" s="21">
        <v>15080165</v>
      </c>
      <c r="B23" s="38" t="s">
        <v>41</v>
      </c>
      <c r="C23" s="63" t="s">
        <v>42</v>
      </c>
      <c r="D23" s="64"/>
      <c r="E23" s="39">
        <v>306</v>
      </c>
      <c r="F23" s="39">
        <v>51</v>
      </c>
      <c r="G23" s="54">
        <v>254.49</v>
      </c>
      <c r="H23" s="54">
        <v>5.0599999999999996</v>
      </c>
      <c r="I23" s="40"/>
    </row>
    <row r="24" spans="1:9" ht="17.45" customHeight="1">
      <c r="A24" s="33"/>
      <c r="B24" s="36"/>
      <c r="C24" s="65" t="s">
        <v>23</v>
      </c>
      <c r="D24" s="66"/>
      <c r="E24" s="16">
        <f>SUM(E21:E23)</f>
        <v>1704</v>
      </c>
      <c r="F24" s="16">
        <f>SUM(F21:F23)</f>
        <v>284</v>
      </c>
      <c r="G24" s="55">
        <f>SUM(G21:G23)</f>
        <v>3234.7</v>
      </c>
      <c r="H24" s="55">
        <f>SUM(H21:H23)</f>
        <v>64.040000000000006</v>
      </c>
      <c r="I24" s="19"/>
    </row>
    <row r="25" spans="1:9" ht="21.75" customHeight="1">
      <c r="A25" s="34"/>
      <c r="B25" s="22"/>
      <c r="C25" s="22"/>
      <c r="D25" s="22"/>
      <c r="E25" s="24"/>
      <c r="F25" s="24"/>
      <c r="G25" s="46"/>
      <c r="H25" s="46"/>
    </row>
    <row r="26" spans="1:9" ht="27" customHeight="1">
      <c r="A26" s="3" t="s">
        <v>9</v>
      </c>
      <c r="B26" s="28" t="s">
        <v>44</v>
      </c>
      <c r="C26" s="35" t="s">
        <v>26</v>
      </c>
      <c r="D26" s="3" t="s">
        <v>45</v>
      </c>
      <c r="E26" s="4"/>
      <c r="F26" s="17" t="s">
        <v>10</v>
      </c>
      <c r="G26" s="47"/>
      <c r="H26" s="47" t="s">
        <v>28</v>
      </c>
      <c r="I26" s="19"/>
    </row>
    <row r="27" spans="1:9" ht="28.15" customHeight="1">
      <c r="A27" s="43" t="s">
        <v>11</v>
      </c>
      <c r="B27" s="43" t="s">
        <v>12</v>
      </c>
      <c r="C27" s="67" t="s">
        <v>20</v>
      </c>
      <c r="D27" s="67"/>
      <c r="E27" s="2" t="s">
        <v>13</v>
      </c>
      <c r="F27" s="18" t="s">
        <v>14</v>
      </c>
      <c r="G27" s="48" t="s">
        <v>15</v>
      </c>
      <c r="H27" s="48" t="s">
        <v>16</v>
      </c>
    </row>
    <row r="28" spans="1:9" s="41" customFormat="1" ht="20.100000000000001" customHeight="1">
      <c r="A28" s="21">
        <v>15080165</v>
      </c>
      <c r="B28" s="38" t="s">
        <v>41</v>
      </c>
      <c r="C28" s="63" t="s">
        <v>42</v>
      </c>
      <c r="D28" s="64"/>
      <c r="E28" s="39">
        <v>846</v>
      </c>
      <c r="F28" s="39">
        <v>141</v>
      </c>
      <c r="G28" s="54">
        <v>703.59</v>
      </c>
      <c r="H28" s="54">
        <v>13.99</v>
      </c>
      <c r="I28" s="40"/>
    </row>
    <row r="29" spans="1:9" s="41" customFormat="1" ht="20.100000000000001" customHeight="1">
      <c r="A29" s="21">
        <v>15080165</v>
      </c>
      <c r="B29" s="38" t="s">
        <v>46</v>
      </c>
      <c r="C29" s="63" t="s">
        <v>47</v>
      </c>
      <c r="D29" s="64"/>
      <c r="E29" s="39">
        <v>1152</v>
      </c>
      <c r="F29" s="39">
        <v>192</v>
      </c>
      <c r="G29" s="54">
        <v>1224.96</v>
      </c>
      <c r="H29" s="54">
        <v>27.06</v>
      </c>
      <c r="I29" s="40"/>
    </row>
    <row r="30" spans="1:9" s="41" customFormat="1" ht="20.100000000000001" customHeight="1">
      <c r="A30" s="21">
        <v>15080165</v>
      </c>
      <c r="B30" s="38" t="s">
        <v>48</v>
      </c>
      <c r="C30" s="63" t="s">
        <v>49</v>
      </c>
      <c r="D30" s="64"/>
      <c r="E30" s="39">
        <v>666</v>
      </c>
      <c r="F30" s="39">
        <v>111</v>
      </c>
      <c r="G30" s="54">
        <v>934.62</v>
      </c>
      <c r="H30" s="54">
        <v>22.87</v>
      </c>
      <c r="I30" s="40"/>
    </row>
    <row r="31" spans="1:9" ht="17.45" customHeight="1">
      <c r="A31" s="33"/>
      <c r="B31" s="43"/>
      <c r="C31" s="65" t="s">
        <v>23</v>
      </c>
      <c r="D31" s="66"/>
      <c r="E31" s="16">
        <f>SUM(E28:E30)</f>
        <v>2664</v>
      </c>
      <c r="F31" s="16">
        <f>SUM(F28:F30)</f>
        <v>444</v>
      </c>
      <c r="G31" s="55">
        <f>SUM(G28:G30)</f>
        <v>2863.17</v>
      </c>
      <c r="H31" s="55">
        <f>SUM(H28:H30)</f>
        <v>63.92</v>
      </c>
      <c r="I31" s="19"/>
    </row>
    <row r="32" spans="1:9" ht="17.45" customHeight="1">
      <c r="A32" s="34"/>
      <c r="B32" s="22"/>
      <c r="C32" s="22"/>
      <c r="D32" s="22"/>
      <c r="E32" s="24"/>
      <c r="F32" s="24"/>
      <c r="G32" s="46"/>
      <c r="H32" s="46"/>
      <c r="I32" s="19"/>
    </row>
    <row r="33" spans="1:9" ht="27" customHeight="1">
      <c r="A33" s="3" t="s">
        <v>9</v>
      </c>
      <c r="B33" s="28" t="s">
        <v>50</v>
      </c>
      <c r="C33" s="35" t="s">
        <v>26</v>
      </c>
      <c r="D33" s="3" t="s">
        <v>51</v>
      </c>
      <c r="E33" s="4"/>
      <c r="F33" s="17" t="s">
        <v>10</v>
      </c>
      <c r="G33" s="47"/>
      <c r="H33" s="47" t="s">
        <v>29</v>
      </c>
      <c r="I33" s="19"/>
    </row>
    <row r="34" spans="1:9" ht="28.15" customHeight="1">
      <c r="A34" s="44" t="s">
        <v>11</v>
      </c>
      <c r="B34" s="44" t="s">
        <v>12</v>
      </c>
      <c r="C34" s="67" t="s">
        <v>20</v>
      </c>
      <c r="D34" s="67"/>
      <c r="E34" s="2" t="s">
        <v>13</v>
      </c>
      <c r="F34" s="18" t="s">
        <v>14</v>
      </c>
      <c r="G34" s="48" t="s">
        <v>15</v>
      </c>
      <c r="H34" s="48" t="s">
        <v>16</v>
      </c>
    </row>
    <row r="35" spans="1:9" s="41" customFormat="1" ht="20.100000000000001" customHeight="1">
      <c r="A35" s="21">
        <v>15080165</v>
      </c>
      <c r="B35" s="38" t="s">
        <v>48</v>
      </c>
      <c r="C35" s="63" t="s">
        <v>49</v>
      </c>
      <c r="D35" s="64"/>
      <c r="E35" s="53">
        <v>486</v>
      </c>
      <c r="F35" s="53">
        <v>81</v>
      </c>
      <c r="G35" s="56">
        <v>682.02</v>
      </c>
      <c r="H35" s="56">
        <v>16.690000000000001</v>
      </c>
      <c r="I35" s="40"/>
    </row>
    <row r="36" spans="1:9" s="41" customFormat="1" ht="20.100000000000001" customHeight="1">
      <c r="A36" s="21">
        <v>15080165</v>
      </c>
      <c r="B36" s="52" t="s">
        <v>52</v>
      </c>
      <c r="C36" s="75" t="s">
        <v>53</v>
      </c>
      <c r="D36" s="76"/>
      <c r="E36" s="53">
        <v>750</v>
      </c>
      <c r="F36" s="53">
        <v>125</v>
      </c>
      <c r="G36" s="56">
        <v>1251.25</v>
      </c>
      <c r="H36" s="56">
        <v>31.5</v>
      </c>
      <c r="I36" s="40"/>
    </row>
    <row r="37" spans="1:9" s="41" customFormat="1" ht="20.100000000000001" customHeight="1">
      <c r="A37" s="21">
        <v>15080165</v>
      </c>
      <c r="B37" s="52" t="s">
        <v>54</v>
      </c>
      <c r="C37" s="75" t="s">
        <v>55</v>
      </c>
      <c r="D37" s="76"/>
      <c r="E37" s="53">
        <v>174</v>
      </c>
      <c r="F37" s="53">
        <v>87</v>
      </c>
      <c r="G37" s="56">
        <v>669.9</v>
      </c>
      <c r="H37" s="56">
        <v>15.79</v>
      </c>
      <c r="I37" s="40"/>
    </row>
    <row r="38" spans="1:9" ht="17.45" customHeight="1">
      <c r="A38" s="33"/>
      <c r="B38" s="44"/>
      <c r="C38" s="65" t="s">
        <v>23</v>
      </c>
      <c r="D38" s="66"/>
      <c r="E38" s="16">
        <f>SUM(E35:E37)</f>
        <v>1410</v>
      </c>
      <c r="F38" s="16">
        <f>SUM(F35:F37)</f>
        <v>293</v>
      </c>
      <c r="G38" s="55">
        <f>SUM(G35:G37)</f>
        <v>2603.17</v>
      </c>
      <c r="H38" s="55">
        <f>SUM(H35:H37)</f>
        <v>63.98</v>
      </c>
      <c r="I38" s="19"/>
    </row>
    <row r="39" spans="1:9" ht="17.45" customHeight="1">
      <c r="A39" s="34"/>
      <c r="B39" s="22"/>
      <c r="C39" s="22"/>
      <c r="D39" s="22"/>
      <c r="E39" s="24"/>
      <c r="F39" s="24"/>
      <c r="G39" s="46"/>
      <c r="H39" s="46"/>
      <c r="I39" s="19"/>
    </row>
    <row r="40" spans="1:9" ht="27" customHeight="1">
      <c r="A40" s="3" t="s">
        <v>9</v>
      </c>
      <c r="B40" s="28" t="s">
        <v>56</v>
      </c>
      <c r="C40" s="35" t="s">
        <v>26</v>
      </c>
      <c r="D40" s="3" t="s">
        <v>57</v>
      </c>
      <c r="E40" s="4"/>
      <c r="F40" s="17" t="s">
        <v>10</v>
      </c>
      <c r="G40" s="47"/>
      <c r="H40" s="47" t="s">
        <v>27</v>
      </c>
      <c r="I40" s="19"/>
    </row>
    <row r="41" spans="1:9" ht="28.15" customHeight="1">
      <c r="A41" s="44" t="s">
        <v>11</v>
      </c>
      <c r="B41" s="44" t="s">
        <v>12</v>
      </c>
      <c r="C41" s="67" t="s">
        <v>20</v>
      </c>
      <c r="D41" s="67"/>
      <c r="E41" s="2" t="s">
        <v>13</v>
      </c>
      <c r="F41" s="18" t="s">
        <v>14</v>
      </c>
      <c r="G41" s="48" t="s">
        <v>15</v>
      </c>
      <c r="H41" s="48" t="s">
        <v>16</v>
      </c>
    </row>
    <row r="42" spans="1:9" s="41" customFormat="1" ht="20.100000000000001" customHeight="1">
      <c r="A42" s="49">
        <v>15080165</v>
      </c>
      <c r="B42" s="50" t="s">
        <v>54</v>
      </c>
      <c r="C42" s="68" t="s">
        <v>55</v>
      </c>
      <c r="D42" s="69"/>
      <c r="E42" s="51">
        <v>676</v>
      </c>
      <c r="F42" s="51">
        <v>338</v>
      </c>
      <c r="G42" s="57">
        <v>2602.6</v>
      </c>
      <c r="H42" s="57">
        <v>61.33</v>
      </c>
      <c r="I42" s="40"/>
    </row>
    <row r="43" spans="1:9" s="41" customFormat="1" ht="20.100000000000001" customHeight="1">
      <c r="A43" s="21">
        <v>15080175</v>
      </c>
      <c r="B43" s="38" t="s">
        <v>58</v>
      </c>
      <c r="C43" s="63" t="s">
        <v>40</v>
      </c>
      <c r="D43" s="64"/>
      <c r="E43" s="39">
        <v>78</v>
      </c>
      <c r="F43" s="39">
        <v>13</v>
      </c>
      <c r="G43" s="54">
        <v>109.85</v>
      </c>
      <c r="H43" s="54">
        <v>2.04</v>
      </c>
      <c r="I43" s="40"/>
    </row>
    <row r="44" spans="1:9" s="41" customFormat="1" ht="20.100000000000001" customHeight="1">
      <c r="A44" s="21">
        <v>15080175</v>
      </c>
      <c r="B44" s="38" t="s">
        <v>59</v>
      </c>
      <c r="C44" s="63" t="s">
        <v>60</v>
      </c>
      <c r="D44" s="64"/>
      <c r="E44" s="39">
        <v>18</v>
      </c>
      <c r="F44" s="39">
        <v>3</v>
      </c>
      <c r="G44" s="54">
        <v>40.11</v>
      </c>
      <c r="H44" s="54">
        <v>0.82</v>
      </c>
      <c r="I44" s="40"/>
    </row>
    <row r="45" spans="1:9" ht="17.45" customHeight="1">
      <c r="A45" s="33"/>
      <c r="B45" s="44"/>
      <c r="C45" s="65" t="s">
        <v>23</v>
      </c>
      <c r="D45" s="66"/>
      <c r="E45" s="16">
        <f>SUM(E42:E44)</f>
        <v>772</v>
      </c>
      <c r="F45" s="16">
        <f>SUM(F42:F44)</f>
        <v>354</v>
      </c>
      <c r="G45" s="55">
        <f>SUM(G42:G44)</f>
        <v>2752.56</v>
      </c>
      <c r="H45" s="55">
        <f>SUM(H42:H44)</f>
        <v>64.19</v>
      </c>
      <c r="I45" s="19"/>
    </row>
    <row r="46" spans="1:9" ht="17.45" customHeight="1">
      <c r="A46" s="34"/>
      <c r="B46" s="22"/>
      <c r="C46" s="22"/>
      <c r="D46" s="22"/>
      <c r="E46" s="24"/>
      <c r="F46" s="24"/>
      <c r="G46" s="46"/>
      <c r="H46" s="46"/>
      <c r="I46" s="19"/>
    </row>
    <row r="47" spans="1:9" ht="27" customHeight="1">
      <c r="A47" s="3" t="s">
        <v>9</v>
      </c>
      <c r="B47" s="28" t="s">
        <v>61</v>
      </c>
      <c r="C47" s="35" t="s">
        <v>26</v>
      </c>
      <c r="D47" s="3" t="s">
        <v>62</v>
      </c>
      <c r="E47" s="4"/>
      <c r="F47" s="17" t="s">
        <v>10</v>
      </c>
      <c r="G47" s="47"/>
      <c r="H47" s="47" t="s">
        <v>28</v>
      </c>
      <c r="I47" s="19"/>
    </row>
    <row r="48" spans="1:9" ht="28.15" customHeight="1">
      <c r="A48" s="44" t="s">
        <v>11</v>
      </c>
      <c r="B48" s="44" t="s">
        <v>12</v>
      </c>
      <c r="C48" s="67" t="s">
        <v>20</v>
      </c>
      <c r="D48" s="67"/>
      <c r="E48" s="2" t="s">
        <v>13</v>
      </c>
      <c r="F48" s="18" t="s">
        <v>14</v>
      </c>
      <c r="G48" s="48" t="s">
        <v>15</v>
      </c>
      <c r="H48" s="48" t="s">
        <v>16</v>
      </c>
    </row>
    <row r="49" spans="1:9" s="41" customFormat="1" ht="20.100000000000001" customHeight="1">
      <c r="A49" s="21">
        <v>15080175</v>
      </c>
      <c r="B49" s="38" t="s">
        <v>59</v>
      </c>
      <c r="C49" s="63" t="s">
        <v>60</v>
      </c>
      <c r="D49" s="64"/>
      <c r="E49" s="39">
        <v>60</v>
      </c>
      <c r="F49" s="39">
        <v>10</v>
      </c>
      <c r="G49" s="54">
        <v>133.69999999999999</v>
      </c>
      <c r="H49" s="54">
        <v>2.75</v>
      </c>
      <c r="I49" s="40"/>
    </row>
    <row r="50" spans="1:9" s="41" customFormat="1" ht="20.100000000000001" customHeight="1">
      <c r="A50" s="21">
        <v>15080175</v>
      </c>
      <c r="B50" s="38" t="s">
        <v>63</v>
      </c>
      <c r="C50" s="63" t="s">
        <v>47</v>
      </c>
      <c r="D50" s="64"/>
      <c r="E50" s="39">
        <v>102</v>
      </c>
      <c r="F50" s="39">
        <v>17</v>
      </c>
      <c r="G50" s="54">
        <v>84.83</v>
      </c>
      <c r="H50" s="54">
        <v>1.69</v>
      </c>
      <c r="I50" s="40"/>
    </row>
    <row r="51" spans="1:9" s="41" customFormat="1" ht="20.100000000000001" customHeight="1">
      <c r="A51" s="21">
        <v>15080175</v>
      </c>
      <c r="B51" s="38" t="s">
        <v>64</v>
      </c>
      <c r="C51" s="63" t="s">
        <v>65</v>
      </c>
      <c r="D51" s="64"/>
      <c r="E51" s="39">
        <v>102</v>
      </c>
      <c r="F51" s="39">
        <v>17</v>
      </c>
      <c r="G51" s="54">
        <v>108.46</v>
      </c>
      <c r="H51" s="54">
        <v>2.4</v>
      </c>
      <c r="I51" s="40"/>
    </row>
    <row r="52" spans="1:9" s="41" customFormat="1" ht="20.100000000000001" customHeight="1">
      <c r="A52" s="21">
        <v>15080175</v>
      </c>
      <c r="B52" s="38" t="s">
        <v>48</v>
      </c>
      <c r="C52" s="63" t="s">
        <v>66</v>
      </c>
      <c r="D52" s="64"/>
      <c r="E52" s="39">
        <v>78</v>
      </c>
      <c r="F52" s="39">
        <v>13</v>
      </c>
      <c r="G52" s="54">
        <v>109.46</v>
      </c>
      <c r="H52" s="54">
        <v>2.68</v>
      </c>
      <c r="I52" s="40"/>
    </row>
    <row r="53" spans="1:9" s="41" customFormat="1" ht="20.100000000000001" customHeight="1">
      <c r="A53" s="21">
        <v>15080175</v>
      </c>
      <c r="B53" s="38" t="s">
        <v>67</v>
      </c>
      <c r="C53" s="63" t="s">
        <v>65</v>
      </c>
      <c r="D53" s="64"/>
      <c r="E53" s="39">
        <v>60</v>
      </c>
      <c r="F53" s="39">
        <v>10</v>
      </c>
      <c r="G53" s="54">
        <v>100.1</v>
      </c>
      <c r="H53" s="54">
        <v>2.52</v>
      </c>
      <c r="I53" s="40"/>
    </row>
    <row r="54" spans="1:9" s="41" customFormat="1" ht="20.100000000000001" customHeight="1">
      <c r="A54" s="21">
        <v>15080175</v>
      </c>
      <c r="B54" s="38" t="s">
        <v>68</v>
      </c>
      <c r="C54" s="63" t="s">
        <v>69</v>
      </c>
      <c r="D54" s="64"/>
      <c r="E54" s="39">
        <v>76</v>
      </c>
      <c r="F54" s="39">
        <v>38</v>
      </c>
      <c r="G54" s="54">
        <v>292.60000000000002</v>
      </c>
      <c r="H54" s="54">
        <v>6.89</v>
      </c>
      <c r="I54" s="40"/>
    </row>
    <row r="55" spans="1:9" s="41" customFormat="1" ht="20.100000000000001" customHeight="1">
      <c r="A55" s="49">
        <v>15080165</v>
      </c>
      <c r="B55" s="50" t="s">
        <v>70</v>
      </c>
      <c r="C55" s="68" t="s">
        <v>71</v>
      </c>
      <c r="D55" s="69"/>
      <c r="E55" s="51">
        <v>350</v>
      </c>
      <c r="F55" s="51">
        <v>175</v>
      </c>
      <c r="G55" s="57">
        <v>1172.5</v>
      </c>
      <c r="H55" s="57">
        <v>32.08</v>
      </c>
      <c r="I55" s="40"/>
    </row>
    <row r="56" spans="1:9" s="41" customFormat="1" ht="20.100000000000001" customHeight="1">
      <c r="A56" s="59">
        <v>15189128</v>
      </c>
      <c r="B56" s="60" t="s">
        <v>70</v>
      </c>
      <c r="C56" s="70" t="s">
        <v>72</v>
      </c>
      <c r="D56" s="71"/>
      <c r="E56" s="61">
        <v>100</v>
      </c>
      <c r="F56" s="61">
        <v>50</v>
      </c>
      <c r="G56" s="62">
        <v>335</v>
      </c>
      <c r="H56" s="62">
        <v>9.16</v>
      </c>
      <c r="I56" s="40"/>
    </row>
    <row r="57" spans="1:9" s="41" customFormat="1" ht="20.100000000000001" customHeight="1">
      <c r="A57" s="59">
        <v>15189128</v>
      </c>
      <c r="B57" s="60" t="s">
        <v>73</v>
      </c>
      <c r="C57" s="70" t="s">
        <v>74</v>
      </c>
      <c r="D57" s="71"/>
      <c r="E57" s="61">
        <v>150</v>
      </c>
      <c r="F57" s="61">
        <v>25</v>
      </c>
      <c r="G57" s="62">
        <v>211.24999999999997</v>
      </c>
      <c r="H57" s="62">
        <v>3.92</v>
      </c>
      <c r="I57" s="40"/>
    </row>
    <row r="58" spans="1:9" ht="17.45" customHeight="1">
      <c r="A58" s="33"/>
      <c r="B58" s="44"/>
      <c r="C58" s="65" t="s">
        <v>23</v>
      </c>
      <c r="D58" s="66"/>
      <c r="E58" s="16">
        <f>SUM(E49:E57)</f>
        <v>1078</v>
      </c>
      <c r="F58" s="16">
        <f>SUM(F49:F57)</f>
        <v>355</v>
      </c>
      <c r="G58" s="55">
        <f>SUM(G49:G57)</f>
        <v>2547.9</v>
      </c>
      <c r="H58" s="55">
        <f>SUM(H49:H57)</f>
        <v>64.09</v>
      </c>
      <c r="I58" s="19"/>
    </row>
    <row r="59" spans="1:9" ht="17.45" customHeight="1">
      <c r="A59" s="34"/>
      <c r="B59" s="22"/>
      <c r="C59" s="22"/>
      <c r="D59" s="22"/>
      <c r="E59" s="24"/>
      <c r="F59" s="24"/>
      <c r="G59" s="46"/>
      <c r="H59" s="46"/>
      <c r="I59" s="19"/>
    </row>
    <row r="60" spans="1:9" ht="17.45" customHeight="1">
      <c r="A60" s="34"/>
      <c r="B60" s="22"/>
      <c r="C60" s="22"/>
      <c r="D60" s="22"/>
      <c r="E60" s="24"/>
      <c r="F60" s="24"/>
      <c r="G60" s="46"/>
      <c r="H60" s="46"/>
      <c r="I60" s="19"/>
    </row>
    <row r="61" spans="1:9" ht="17.45" customHeight="1">
      <c r="A61" s="34"/>
      <c r="B61" s="22"/>
      <c r="C61" s="22"/>
      <c r="D61" s="22"/>
      <c r="E61" s="24"/>
      <c r="F61" s="24"/>
      <c r="G61" s="46"/>
      <c r="H61" s="46"/>
      <c r="I61" s="19"/>
    </row>
    <row r="62" spans="1:9" ht="17.45" customHeight="1">
      <c r="A62" s="34"/>
      <c r="B62" s="22"/>
      <c r="C62" s="22"/>
      <c r="D62" s="22"/>
      <c r="E62" s="24"/>
      <c r="F62" s="24"/>
      <c r="G62" s="46"/>
      <c r="H62" s="46"/>
      <c r="I62" s="19"/>
    </row>
    <row r="63" spans="1:9" ht="17.45" customHeight="1">
      <c r="A63" s="34"/>
      <c r="B63" s="22"/>
      <c r="C63" s="22"/>
      <c r="D63" s="22"/>
      <c r="E63" s="24"/>
      <c r="F63" s="24"/>
      <c r="G63" s="46"/>
      <c r="H63" s="46"/>
      <c r="I63" s="19"/>
    </row>
    <row r="64" spans="1:9" ht="15.75">
      <c r="B64" s="26"/>
      <c r="C64" s="77" t="s">
        <v>22</v>
      </c>
      <c r="D64" s="77"/>
      <c r="E64" s="27">
        <f>SUM(E58,E45,E39,E38,E31,E24)</f>
        <v>7628</v>
      </c>
      <c r="F64" s="27">
        <f>SUM(F58,F45,F39,F38,F31,F24)</f>
        <v>1730</v>
      </c>
      <c r="G64" s="58">
        <f>SUM(G58,G45,G39,G38,G31,G24)</f>
        <v>14001.5</v>
      </c>
      <c r="H64" s="58">
        <f>SUM(H58,H45,H39,H38,H31,H24)</f>
        <v>320.22000000000003</v>
      </c>
    </row>
    <row r="69" spans="5:5">
      <c r="E69" s="25"/>
    </row>
  </sheetData>
  <mergeCells count="36">
    <mergeCell ref="C64:D64"/>
    <mergeCell ref="C20:D20"/>
    <mergeCell ref="C21:D21"/>
    <mergeCell ref="C24:D24"/>
    <mergeCell ref="C27:D27"/>
    <mergeCell ref="C28:D28"/>
    <mergeCell ref="C31:D31"/>
    <mergeCell ref="C34:D34"/>
    <mergeCell ref="C35:D35"/>
    <mergeCell ref="C38:D38"/>
    <mergeCell ref="C41:D41"/>
    <mergeCell ref="C37:D37"/>
    <mergeCell ref="C49:D49"/>
    <mergeCell ref="C42:D42"/>
    <mergeCell ref="C50:D50"/>
    <mergeCell ref="A2:G2"/>
    <mergeCell ref="C16:D16"/>
    <mergeCell ref="B9:C9"/>
    <mergeCell ref="F12:G12"/>
    <mergeCell ref="C36:D36"/>
    <mergeCell ref="C22:D22"/>
    <mergeCell ref="C23:D23"/>
    <mergeCell ref="C29:D29"/>
    <mergeCell ref="C30:D30"/>
    <mergeCell ref="C58:D58"/>
    <mergeCell ref="C54:D54"/>
    <mergeCell ref="C55:D55"/>
    <mergeCell ref="C56:D56"/>
    <mergeCell ref="C57:D57"/>
    <mergeCell ref="C43:D43"/>
    <mergeCell ref="C44:D44"/>
    <mergeCell ref="C51:D51"/>
    <mergeCell ref="C52:D52"/>
    <mergeCell ref="C53:D53"/>
    <mergeCell ref="C45:D45"/>
    <mergeCell ref="C48:D4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2024-05-30T09:14:24Z</dcterms:modified>
</cp:coreProperties>
</file>