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99" i="7" l="1"/>
  <c r="G99" i="7"/>
  <c r="F99" i="7"/>
  <c r="E99" i="7"/>
  <c r="H96" i="7"/>
  <c r="G96" i="7"/>
  <c r="F96" i="7"/>
  <c r="E96" i="7"/>
  <c r="H69" i="7"/>
  <c r="G69" i="7"/>
  <c r="F69" i="7"/>
  <c r="E69" i="7"/>
  <c r="H33" i="7"/>
  <c r="G33" i="7"/>
  <c r="F33" i="7"/>
  <c r="E33" i="7"/>
  <c r="H63" i="7"/>
  <c r="G63" i="7"/>
  <c r="F63" i="7"/>
  <c r="E63" i="7"/>
  <c r="H56" i="7"/>
  <c r="G56" i="7"/>
  <c r="F56" i="7"/>
  <c r="E56" i="7"/>
  <c r="H48" i="7" l="1"/>
  <c r="G48" i="7"/>
  <c r="F48" i="7"/>
  <c r="E48" i="7"/>
  <c r="F38" i="7" l="1"/>
  <c r="E38" i="7"/>
  <c r="H38" i="7" l="1"/>
  <c r="G38" i="7"/>
  <c r="E16" i="7" l="1"/>
  <c r="H16" i="7" l="1"/>
  <c r="G16" i="7"/>
  <c r="F16" i="7"/>
</calcChain>
</file>

<file path=xl/sharedStrings.xml><?xml version="1.0" encoding="utf-8"?>
<sst xmlns="http://schemas.openxmlformats.org/spreadsheetml/2006/main" count="222" uniqueCount="129">
  <si>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</si>
  <si>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</si>
  <si>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</si>
  <si>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</si>
  <si>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</si>
  <si>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</si>
  <si>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</si>
  <si>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</si>
  <si>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</si>
  <si>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</si>
  <si>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</si>
  <si>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</si>
  <si>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</si>
  <si>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</si>
  <si>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</si>
  <si>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</si>
  <si>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</si>
  <si>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</si>
  <si>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</si>
  <si>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</si>
  <si>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</si>
  <si>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</si>
  <si>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</si>
  <si>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</si>
  <si>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</si>
  <si>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</si>
  <si>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</si>
  <si>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</si>
  <si>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</si>
  <si>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04/22/2024-04/27/2024</t>
    <phoneticPr fontId="1" type="noConversion"/>
  </si>
  <si>
    <t>EVER FUTURE 1110-020E</t>
    <phoneticPr fontId="1" type="noConversion"/>
  </si>
  <si>
    <t>SHANGHAI,CHINA</t>
    <phoneticPr fontId="1" type="noConversion"/>
  </si>
  <si>
    <t>14970838;14970839;14970815;14972084;14969381;14972294</t>
    <phoneticPr fontId="1" type="noConversion"/>
  </si>
  <si>
    <t>EGLV142400550272</t>
    <phoneticPr fontId="1" type="noConversion"/>
  </si>
  <si>
    <t>40GP-1</t>
    <phoneticPr fontId="3" type="noConversion"/>
  </si>
  <si>
    <t>TGHU5102810</t>
    <phoneticPr fontId="1" type="noConversion"/>
  </si>
  <si>
    <t>EMCRHH3693</t>
    <phoneticPr fontId="1" type="noConversion"/>
  </si>
  <si>
    <t xml:space="preserve"> KL66SC6268</t>
    <phoneticPr fontId="1" type="noConversion"/>
  </si>
  <si>
    <t xml:space="preserve"> Quilted Bench Car Seat Cover</t>
    <phoneticPr fontId="1" type="noConversion"/>
  </si>
  <si>
    <t>KL66HM6269</t>
    <phoneticPr fontId="1" type="noConversion"/>
  </si>
  <si>
    <t>Quilted Hammock Seat Cover</t>
    <phoneticPr fontId="1" type="noConversion"/>
  </si>
  <si>
    <t xml:space="preserve"> KL66CA6270</t>
    <phoneticPr fontId="1" type="noConversion"/>
  </si>
  <si>
    <t xml:space="preserve"> Pet Carrier</t>
    <phoneticPr fontId="1" type="noConversion"/>
  </si>
  <si>
    <t>KL66PL6267</t>
    <phoneticPr fontId="1" type="noConversion"/>
  </si>
  <si>
    <t>Hands Free Leash</t>
    <phoneticPr fontId="1" type="noConversion"/>
  </si>
  <si>
    <t>Quilted Bench Car Seat Cover</t>
    <phoneticPr fontId="1" type="noConversion"/>
  </si>
  <si>
    <t>KL66HM6269</t>
    <phoneticPr fontId="1" type="noConversion"/>
  </si>
  <si>
    <t>Quilted Hammock Seat Cover</t>
    <phoneticPr fontId="1" type="noConversion"/>
  </si>
  <si>
    <t>KL66CA6270</t>
    <phoneticPr fontId="1" type="noConversion"/>
  </si>
  <si>
    <t xml:space="preserve"> Pet Carrier</t>
    <phoneticPr fontId="1" type="noConversion"/>
  </si>
  <si>
    <t xml:space="preserve"> KL63PS6029-2</t>
    <phoneticPr fontId="1" type="noConversion"/>
  </si>
  <si>
    <t>Foam Pet Stairs-2 steps</t>
    <phoneticPr fontId="1" type="noConversion"/>
  </si>
  <si>
    <t xml:space="preserve"> KL63PS6030-3</t>
    <phoneticPr fontId="1" type="noConversion"/>
  </si>
  <si>
    <t xml:space="preserve"> Foam Pet Stairs-3 steps</t>
    <phoneticPr fontId="1" type="noConversion"/>
  </si>
  <si>
    <t xml:space="preserve"> KL66BP6026</t>
    <phoneticPr fontId="1" type="noConversion"/>
  </si>
  <si>
    <t xml:space="preserve"> Dog backpack</t>
    <phoneticPr fontId="1" type="noConversion"/>
  </si>
  <si>
    <t xml:space="preserve"> KL66BP6026</t>
    <phoneticPr fontId="1" type="noConversion"/>
  </si>
  <si>
    <t xml:space="preserve"> Dog backpack</t>
    <phoneticPr fontId="1" type="noConversion"/>
  </si>
  <si>
    <t xml:space="preserve"> KL14-3437S</t>
    <phoneticPr fontId="1" type="noConversion"/>
  </si>
  <si>
    <t>100% Polyester Microfiber Printed Quilt Set</t>
    <phoneticPr fontId="1" type="noConversion"/>
  </si>
  <si>
    <t>HMCU1044786</t>
    <phoneticPr fontId="1" type="noConversion"/>
  </si>
  <si>
    <t>EMCRHN9923</t>
    <phoneticPr fontId="1" type="noConversion"/>
  </si>
  <si>
    <t>40GP-1</t>
    <phoneticPr fontId="3" type="noConversion"/>
  </si>
  <si>
    <t>KL63OP6011</t>
    <phoneticPr fontId="1" type="noConversion"/>
  </si>
  <si>
    <t xml:space="preserve"> Ortho Napper</t>
    <phoneticPr fontId="1" type="noConversion"/>
  </si>
  <si>
    <t>DFSU7082529</t>
    <phoneticPr fontId="1" type="noConversion"/>
  </si>
  <si>
    <t>EMCSEL6103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</si>
  <si>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</si>
  <si>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</si>
  <si>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</si>
  <si>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</si>
  <si>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>KL63CM6016</t>
    <phoneticPr fontId="1" type="noConversion"/>
  </si>
  <si>
    <t>Oxford Bumper Crate Ma</t>
    <phoneticPr fontId="1" type="noConversion"/>
  </si>
  <si>
    <t>KL63CM6017</t>
    <phoneticPr fontId="1" type="noConversion"/>
  </si>
  <si>
    <t>Oxford Bumper Crate Mat</t>
    <phoneticPr fontId="1" type="noConversion"/>
  </si>
  <si>
    <t>KL63CM6018</t>
    <phoneticPr fontId="1" type="noConversion"/>
  </si>
  <si>
    <t>Back Printed Mircoberber Bumper Crate Mat</t>
    <phoneticPr fontId="1" type="noConversion"/>
  </si>
  <si>
    <t>KL63CM6019</t>
    <phoneticPr fontId="1" type="noConversion"/>
  </si>
  <si>
    <t xml:space="preserve"> Back Printed Mircoberber Bumper Crate Mat</t>
    <phoneticPr fontId="1" type="noConversion"/>
  </si>
  <si>
    <t>EMCU8854744</t>
    <phoneticPr fontId="1" type="noConversion"/>
  </si>
  <si>
    <t>EMCSEL7333</t>
    <phoneticPr fontId="1" type="noConversion"/>
  </si>
  <si>
    <t xml:space="preserve"> KL63CM6020</t>
    <phoneticPr fontId="1" type="noConversion"/>
  </si>
  <si>
    <t>Back Printed Mircoberber Bumper Crate Mat</t>
    <phoneticPr fontId="1" type="noConversion"/>
  </si>
  <si>
    <t>KL63CM6021</t>
    <phoneticPr fontId="1" type="noConversion"/>
  </si>
  <si>
    <t xml:space="preserve"> KL63PC6262</t>
    <phoneticPr fontId="1" type="noConversion"/>
  </si>
  <si>
    <t>Cooling Pet Couch</t>
    <phoneticPr fontId="1" type="noConversion"/>
  </si>
  <si>
    <t>FSCU4960230</t>
    <phoneticPr fontId="1" type="noConversion"/>
  </si>
  <si>
    <t>EMCRHX7633</t>
    <phoneticPr fontId="1" type="noConversion"/>
  </si>
  <si>
    <t>40GP-1</t>
    <phoneticPr fontId="3" type="noConversion"/>
  </si>
  <si>
    <t xml:space="preserve"> KL63CM6263</t>
    <phoneticPr fontId="1" type="noConversion"/>
  </si>
  <si>
    <t xml:space="preserve"> Tufted Crate Mat</t>
    <phoneticPr fontId="1" type="noConversion"/>
  </si>
  <si>
    <t xml:space="preserve"> KL63CM6264</t>
    <phoneticPr fontId="1" type="noConversion"/>
  </si>
  <si>
    <t xml:space="preserve"> Tufted Crate Mat</t>
    <phoneticPr fontId="1" type="noConversion"/>
  </si>
  <si>
    <t xml:space="preserve"> KL63CM6265</t>
    <phoneticPr fontId="1" type="noConversion"/>
  </si>
  <si>
    <t>Tufted Crate Mat</t>
    <phoneticPr fontId="1" type="noConversion"/>
  </si>
  <si>
    <t>EITU9442049</t>
    <phoneticPr fontId="1" type="noConversion"/>
  </si>
  <si>
    <t>EMCRHX8003</t>
    <phoneticPr fontId="1" type="noConversion"/>
  </si>
  <si>
    <t xml:space="preserve"> KL63CM6266</t>
    <phoneticPr fontId="1" type="noConversion"/>
  </si>
  <si>
    <t>EITU1953870</t>
    <phoneticPr fontId="1" type="noConversion"/>
  </si>
  <si>
    <t>EMCRFV3693</t>
    <phoneticPr fontId="1" type="noConversion"/>
  </si>
  <si>
    <t>40HQ-1</t>
    <phoneticPr fontId="3" type="noConversion"/>
  </si>
  <si>
    <t xml:space="preserve"> KL14-3436S</t>
    <phoneticPr fontId="1" type="noConversion"/>
  </si>
  <si>
    <t xml:space="preserve"> KL14-3438S</t>
    <phoneticPr fontId="1" type="noConversion"/>
  </si>
  <si>
    <t xml:space="preserve"> KL14-3482S</t>
    <phoneticPr fontId="1" type="noConversion"/>
  </si>
  <si>
    <t xml:space="preserve"> 100% Polyester Microfiber Printed Quilt Set</t>
    <phoneticPr fontId="1" type="noConversion"/>
  </si>
  <si>
    <t xml:space="preserve"> KL14-3483S</t>
    <phoneticPr fontId="1" type="noConversion"/>
  </si>
  <si>
    <t xml:space="preserve"> 100% Polyester Microfiber Printed Quilt Set</t>
    <phoneticPr fontId="1" type="noConversion"/>
  </si>
  <si>
    <t xml:space="preserve"> KL14-3484S</t>
    <phoneticPr fontId="1" type="noConversion"/>
  </si>
  <si>
    <t xml:space="preserve"> KL14-3510</t>
    <phoneticPr fontId="1" type="noConversion"/>
  </si>
  <si>
    <t>KL14-3511</t>
    <phoneticPr fontId="1" type="noConversion"/>
  </si>
  <si>
    <t xml:space="preserve"> KL14-3512</t>
    <phoneticPr fontId="1" type="noConversion"/>
  </si>
  <si>
    <t xml:space="preserve"> 100% Polyester Microfiber Printed Quilt Set</t>
    <phoneticPr fontId="1" type="noConversion"/>
  </si>
  <si>
    <t xml:space="preserve"> KL14-3513</t>
    <phoneticPr fontId="1" type="noConversion"/>
  </si>
  <si>
    <t xml:space="preserve"> KL14-3514</t>
    <phoneticPr fontId="1" type="noConversion"/>
  </si>
  <si>
    <t xml:space="preserve"> KL14-3515</t>
    <phoneticPr fontId="1" type="noConversion"/>
  </si>
  <si>
    <t xml:space="preserve"> KL14-3436S</t>
    <phoneticPr fontId="1" type="noConversion"/>
  </si>
  <si>
    <t xml:space="preserve"> KL14-3437S</t>
    <phoneticPr fontId="1" type="noConversion"/>
  </si>
  <si>
    <t xml:space="preserve"> 100% Polyester Microfiber Printed Quilt Set</t>
    <phoneticPr fontId="1" type="noConversion"/>
  </si>
  <si>
    <t>100% Polyester Microfiber Printed Quilt Set</t>
    <phoneticPr fontId="1" type="noConversion"/>
  </si>
  <si>
    <t xml:space="preserve"> KL14-3482S</t>
    <phoneticPr fontId="1" type="noConversion"/>
  </si>
  <si>
    <t>100% Polyester Microfiber Printed Quilt Set</t>
    <phoneticPr fontId="1" type="noConversion"/>
  </si>
  <si>
    <t>KL14-3483S</t>
    <phoneticPr fontId="1" type="noConversion"/>
  </si>
  <si>
    <t>100% Polyester Microfiber Printed Quilt Set</t>
    <phoneticPr fontId="1" type="noConversion"/>
  </si>
  <si>
    <t xml:space="preserve"> KL14-3484S</t>
    <phoneticPr fontId="1" type="noConversion"/>
  </si>
  <si>
    <t xml:space="preserve"> KL14-3510</t>
    <phoneticPr fontId="1" type="noConversion"/>
  </si>
  <si>
    <t xml:space="preserve"> KL14-3511</t>
    <phoneticPr fontId="1" type="noConversion"/>
  </si>
  <si>
    <t>KL14-3512</t>
    <phoneticPr fontId="1" type="noConversion"/>
  </si>
  <si>
    <t>100% Polyester Microfiber Printed Quilt Set</t>
    <phoneticPr fontId="1" type="noConversion"/>
  </si>
  <si>
    <t xml:space="preserve"> KL14-3513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</si>
</sst>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abSelected="1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8" t="s">
        <v>4</v>
      </c>
      <c r="B2" s="58"/>
      <c r="C2" s="58"/>
      <c r="D2" s="58"/>
      <c r="E2" s="58"/>
      <c r="F2" s="58"/>
      <c r="G2" s="5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9" t="s">
        <v>32</v>
      </c>
      <c r="C9" s="59"/>
      <c r="D9" s="6"/>
      <c r="E9" s="5"/>
      <c r="F9" s="6"/>
      <c r="G9" s="6"/>
      <c r="H9" s="6"/>
    </row>
    <row r="10" spans="1:9" ht="17.25" customHeight="1">
      <c r="A10" s="6" t="s">
        <v>18</v>
      </c>
      <c r="B10" s="50" t="s">
        <v>29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30</v>
      </c>
      <c r="C12" s="7"/>
      <c r="D12" s="6"/>
      <c r="E12" s="6" t="s">
        <v>5</v>
      </c>
      <c r="F12" s="60" t="s">
        <v>33</v>
      </c>
      <c r="G12" s="60"/>
      <c r="H12" s="5"/>
    </row>
    <row r="13" spans="1:9" ht="17.25" customHeight="1">
      <c r="A13" s="6" t="s">
        <v>6</v>
      </c>
      <c r="B13" s="44" t="s">
        <v>31</v>
      </c>
      <c r="C13" s="44"/>
      <c r="D13" s="6"/>
      <c r="E13" s="6" t="s">
        <v>25</v>
      </c>
      <c r="F13" s="36"/>
      <c r="G13" s="38">
        <v>45386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45401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7" t="s">
        <v>8</v>
      </c>
      <c r="D16" s="57"/>
      <c r="E16" s="16">
        <f>E99</f>
        <v>12330</v>
      </c>
      <c r="F16" s="16">
        <f>F99</f>
        <v>3909</v>
      </c>
      <c r="G16" s="19">
        <f>G99</f>
        <v>22249.34</v>
      </c>
      <c r="H16" s="19">
        <f>H99</f>
        <v>407.612593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35</v>
      </c>
      <c r="C19" s="42" t="s">
        <v>27</v>
      </c>
      <c r="D19" s="3" t="s">
        <v>36</v>
      </c>
      <c r="E19" s="4"/>
      <c r="F19" s="17" t="s">
        <v>10</v>
      </c>
      <c r="G19" s="20"/>
      <c r="H19" s="20" t="s">
        <v>34</v>
      </c>
      <c r="I19" s="22"/>
    </row>
    <row r="20" spans="1:9" ht="28.15" customHeight="1">
      <c r="A20" s="43" t="s">
        <v>11</v>
      </c>
      <c r="B20" s="43" t="s">
        <v>12</v>
      </c>
      <c r="C20" s="57" t="s">
        <v>20</v>
      </c>
      <c r="D20" s="57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14970838</v>
      </c>
      <c r="B21" s="45" t="s">
        <v>37</v>
      </c>
      <c r="C21" s="55" t="s">
        <v>38</v>
      </c>
      <c r="D21" s="56"/>
      <c r="E21" s="46">
        <v>130</v>
      </c>
      <c r="F21" s="46">
        <v>13</v>
      </c>
      <c r="G21" s="47">
        <v>191.1</v>
      </c>
      <c r="H21" s="47">
        <v>1.1499999999999999</v>
      </c>
      <c r="I21" s="48"/>
    </row>
    <row r="22" spans="1:9" s="49" customFormat="1" ht="20.100000000000001" customHeight="1">
      <c r="A22" s="24">
        <v>14970838</v>
      </c>
      <c r="B22" s="45" t="s">
        <v>39</v>
      </c>
      <c r="C22" s="55" t="s">
        <v>40</v>
      </c>
      <c r="D22" s="56"/>
      <c r="E22" s="46">
        <v>110</v>
      </c>
      <c r="F22" s="46">
        <v>11</v>
      </c>
      <c r="G22" s="47">
        <v>210.1</v>
      </c>
      <c r="H22" s="47">
        <v>1.53</v>
      </c>
      <c r="I22" s="48"/>
    </row>
    <row r="23" spans="1:9" s="49" customFormat="1" ht="20.100000000000001" customHeight="1">
      <c r="A23" s="24">
        <v>14970838</v>
      </c>
      <c r="B23" s="45" t="s">
        <v>41</v>
      </c>
      <c r="C23" s="55" t="s">
        <v>42</v>
      </c>
      <c r="D23" s="56"/>
      <c r="E23" s="46">
        <v>40</v>
      </c>
      <c r="F23" s="46">
        <v>4</v>
      </c>
      <c r="G23" s="47">
        <v>42</v>
      </c>
      <c r="H23" s="47">
        <v>0.31</v>
      </c>
      <c r="I23" s="48"/>
    </row>
    <row r="24" spans="1:9" s="49" customFormat="1" ht="20.100000000000001" customHeight="1">
      <c r="A24" s="24">
        <v>14970838</v>
      </c>
      <c r="B24" s="45" t="s">
        <v>43</v>
      </c>
      <c r="C24" s="55" t="s">
        <v>44</v>
      </c>
      <c r="D24" s="56"/>
      <c r="E24" s="46">
        <v>32</v>
      </c>
      <c r="F24" s="46">
        <v>1</v>
      </c>
      <c r="G24" s="47">
        <v>11.4</v>
      </c>
      <c r="H24" s="47">
        <v>0.08</v>
      </c>
      <c r="I24" s="48"/>
    </row>
    <row r="25" spans="1:9" s="49" customFormat="1" ht="20.100000000000001" customHeight="1">
      <c r="A25" s="24">
        <v>14970839</v>
      </c>
      <c r="B25" s="45" t="s">
        <v>37</v>
      </c>
      <c r="C25" s="55" t="s">
        <v>45</v>
      </c>
      <c r="D25" s="56"/>
      <c r="E25" s="46">
        <v>50</v>
      </c>
      <c r="F25" s="46">
        <v>5</v>
      </c>
      <c r="G25" s="47">
        <v>73.5</v>
      </c>
      <c r="H25" s="47">
        <v>0.44</v>
      </c>
      <c r="I25" s="48"/>
    </row>
    <row r="26" spans="1:9" s="49" customFormat="1" ht="20.100000000000001" customHeight="1">
      <c r="A26" s="24">
        <v>14970839</v>
      </c>
      <c r="B26" s="45" t="s">
        <v>46</v>
      </c>
      <c r="C26" s="55" t="s">
        <v>47</v>
      </c>
      <c r="D26" s="56"/>
      <c r="E26" s="46">
        <v>40</v>
      </c>
      <c r="F26" s="46">
        <v>4</v>
      </c>
      <c r="G26" s="47">
        <v>76.400000000000006</v>
      </c>
      <c r="H26" s="47">
        <v>0.56000000000000005</v>
      </c>
      <c r="I26" s="48"/>
    </row>
    <row r="27" spans="1:9" s="49" customFormat="1" ht="20.100000000000001" customHeight="1">
      <c r="A27" s="24">
        <v>14970839</v>
      </c>
      <c r="B27" s="45" t="s">
        <v>48</v>
      </c>
      <c r="C27" s="55" t="s">
        <v>49</v>
      </c>
      <c r="D27" s="56"/>
      <c r="E27" s="46">
        <v>30</v>
      </c>
      <c r="F27" s="46">
        <v>3</v>
      </c>
      <c r="G27" s="47">
        <v>31.5</v>
      </c>
      <c r="H27" s="47">
        <v>0.23</v>
      </c>
      <c r="I27" s="48"/>
    </row>
    <row r="28" spans="1:9" s="49" customFormat="1" ht="20.100000000000001" customHeight="1">
      <c r="A28" s="24">
        <v>14970815</v>
      </c>
      <c r="B28" s="45" t="s">
        <v>50</v>
      </c>
      <c r="C28" s="55" t="s">
        <v>51</v>
      </c>
      <c r="D28" s="56"/>
      <c r="E28" s="46">
        <v>390</v>
      </c>
      <c r="F28" s="46">
        <v>195</v>
      </c>
      <c r="G28" s="47">
        <v>1014</v>
      </c>
      <c r="H28" s="47">
        <v>18.059999999999999</v>
      </c>
      <c r="I28" s="48"/>
    </row>
    <row r="29" spans="1:9" s="49" customFormat="1" ht="20.100000000000001" customHeight="1">
      <c r="A29" s="24">
        <v>14970815</v>
      </c>
      <c r="B29" s="45" t="s">
        <v>52</v>
      </c>
      <c r="C29" s="55" t="s">
        <v>53</v>
      </c>
      <c r="D29" s="56"/>
      <c r="E29" s="46">
        <v>274</v>
      </c>
      <c r="F29" s="46">
        <v>137</v>
      </c>
      <c r="G29" s="47">
        <v>1041.2</v>
      </c>
      <c r="H29" s="47">
        <v>19.73</v>
      </c>
      <c r="I29" s="48"/>
    </row>
    <row r="30" spans="1:9" s="49" customFormat="1" ht="20.100000000000001" customHeight="1">
      <c r="A30" s="24">
        <v>14970838</v>
      </c>
      <c r="B30" s="45" t="s">
        <v>54</v>
      </c>
      <c r="C30" s="55" t="s">
        <v>55</v>
      </c>
      <c r="D30" s="56"/>
      <c r="E30" s="46">
        <v>530</v>
      </c>
      <c r="F30" s="46">
        <v>53</v>
      </c>
      <c r="G30" s="47">
        <v>598.9</v>
      </c>
      <c r="H30" s="47">
        <v>4.75</v>
      </c>
      <c r="I30" s="48"/>
    </row>
    <row r="31" spans="1:9" s="49" customFormat="1" ht="20.100000000000001" customHeight="1">
      <c r="A31" s="24">
        <v>14970839</v>
      </c>
      <c r="B31" s="45" t="s">
        <v>56</v>
      </c>
      <c r="C31" s="55" t="s">
        <v>57</v>
      </c>
      <c r="D31" s="56"/>
      <c r="E31" s="46">
        <v>60</v>
      </c>
      <c r="F31" s="46">
        <v>6</v>
      </c>
      <c r="G31" s="47">
        <v>67.8</v>
      </c>
      <c r="H31" s="47">
        <v>0.54</v>
      </c>
      <c r="I31" s="48"/>
    </row>
    <row r="32" spans="1:9" s="49" customFormat="1" ht="20.100000000000001" customHeight="1">
      <c r="A32" s="24">
        <v>14972084</v>
      </c>
      <c r="B32" s="45" t="s">
        <v>58</v>
      </c>
      <c r="C32" s="55" t="s">
        <v>59</v>
      </c>
      <c r="D32" s="56"/>
      <c r="E32" s="46">
        <v>234</v>
      </c>
      <c r="F32" s="46">
        <v>117</v>
      </c>
      <c r="G32" s="47">
        <v>491.4</v>
      </c>
      <c r="H32" s="47">
        <v>4.43</v>
      </c>
      <c r="I32" s="48"/>
    </row>
    <row r="33" spans="1:9" ht="17.25" customHeight="1">
      <c r="A33" s="40"/>
      <c r="B33" s="43"/>
      <c r="C33" s="53" t="s">
        <v>23</v>
      </c>
      <c r="D33" s="54"/>
      <c r="E33" s="16">
        <f>SUM(E21:E32)</f>
        <v>1920</v>
      </c>
      <c r="F33" s="16">
        <f>SUM(F21:F32)</f>
        <v>549</v>
      </c>
      <c r="G33" s="30">
        <f>SUM(G21:G32)</f>
        <v>3849.3</v>
      </c>
      <c r="H33" s="30">
        <f>SUM(H21:H32)</f>
        <v>51.81</v>
      </c>
      <c r="I33" s="22"/>
    </row>
    <row r="34" spans="1:9" ht="21.75" customHeight="1">
      <c r="A34" s="41"/>
      <c r="B34" s="25"/>
      <c r="C34" s="25"/>
      <c r="D34" s="25"/>
      <c r="E34" s="27"/>
      <c r="F34" s="27"/>
      <c r="G34" s="35"/>
      <c r="H34" s="35"/>
    </row>
    <row r="35" spans="1:9" ht="27" customHeight="1">
      <c r="A35" s="3" t="s">
        <v>9</v>
      </c>
      <c r="B35" s="34" t="s">
        <v>60</v>
      </c>
      <c r="C35" s="42" t="s">
        <v>27</v>
      </c>
      <c r="D35" s="3" t="s">
        <v>61</v>
      </c>
      <c r="E35" s="4"/>
      <c r="F35" s="17" t="s">
        <v>10</v>
      </c>
      <c r="G35" s="20"/>
      <c r="H35" s="20" t="s">
        <v>62</v>
      </c>
      <c r="I35" s="22"/>
    </row>
    <row r="36" spans="1:9" ht="28.15" customHeight="1">
      <c r="A36" s="51" t="s">
        <v>11</v>
      </c>
      <c r="B36" s="51" t="s">
        <v>12</v>
      </c>
      <c r="C36" s="57" t="s">
        <v>20</v>
      </c>
      <c r="D36" s="57"/>
      <c r="E36" s="2" t="s">
        <v>13</v>
      </c>
      <c r="F36" s="18" t="s">
        <v>14</v>
      </c>
      <c r="G36" s="21" t="s">
        <v>15</v>
      </c>
      <c r="H36" s="21" t="s">
        <v>16</v>
      </c>
    </row>
    <row r="37" spans="1:9" s="49" customFormat="1" ht="20.100000000000001" customHeight="1">
      <c r="A37" s="24">
        <v>14969381</v>
      </c>
      <c r="B37" s="45" t="s">
        <v>63</v>
      </c>
      <c r="C37" s="55" t="s">
        <v>64</v>
      </c>
      <c r="D37" s="56"/>
      <c r="E37" s="46">
        <v>750</v>
      </c>
      <c r="F37" s="46">
        <v>375</v>
      </c>
      <c r="G37" s="47">
        <v>1537.5</v>
      </c>
      <c r="H37" s="47">
        <v>56.6</v>
      </c>
      <c r="I37" s="48"/>
    </row>
    <row r="38" spans="1:9" ht="17.25" customHeight="1">
      <c r="A38" s="40"/>
      <c r="B38" s="51"/>
      <c r="C38" s="53" t="s">
        <v>23</v>
      </c>
      <c r="D38" s="54"/>
      <c r="E38" s="16">
        <f>SUM(E37:E37)</f>
        <v>750</v>
      </c>
      <c r="F38" s="16">
        <f>SUM(F37:F37)</f>
        <v>375</v>
      </c>
      <c r="G38" s="30">
        <f>SUM(G37:G37)</f>
        <v>1537.5</v>
      </c>
      <c r="H38" s="30">
        <f>SUM(H37:H37)</f>
        <v>56.6</v>
      </c>
      <c r="I38" s="22"/>
    </row>
    <row r="39" spans="1:9" ht="17.25" customHeight="1">
      <c r="A39" s="41"/>
      <c r="B39" s="25"/>
      <c r="C39" s="25"/>
      <c r="D39" s="25"/>
      <c r="E39" s="27"/>
      <c r="F39" s="27"/>
      <c r="G39" s="35"/>
      <c r="H39" s="35"/>
      <c r="I39" s="22"/>
    </row>
    <row r="40" spans="1:9" ht="27" customHeight="1">
      <c r="A40" s="3" t="s">
        <v>9</v>
      </c>
      <c r="B40" s="34" t="s">
        <v>65</v>
      </c>
      <c r="C40" s="42" t="s">
        <v>27</v>
      </c>
      <c r="D40" s="3" t="s">
        <v>66</v>
      </c>
      <c r="E40" s="4"/>
      <c r="F40" s="17" t="s">
        <v>10</v>
      </c>
      <c r="G40" s="20"/>
      <c r="H40" s="20" t="s">
        <v>28</v>
      </c>
      <c r="I40" s="22"/>
    </row>
    <row r="41" spans="1:9" ht="28.15" customHeight="1">
      <c r="A41" s="52" t="s">
        <v>11</v>
      </c>
      <c r="B41" s="52" t="s">
        <v>12</v>
      </c>
      <c r="C41" s="57" t="s">
        <v>20</v>
      </c>
      <c r="D41" s="57"/>
      <c r="E41" s="2" t="s">
        <v>13</v>
      </c>
      <c r="F41" s="18" t="s">
        <v>14</v>
      </c>
      <c r="G41" s="21" t="s">
        <v>15</v>
      </c>
      <c r="H41" s="21" t="s">
        <v>16</v>
      </c>
    </row>
    <row r="42" spans="1:9" s="49" customFormat="1" ht="20.100000000000001" customHeight="1">
      <c r="A42" s="24">
        <v>14969381</v>
      </c>
      <c r="B42" s="45" t="s">
        <v>67</v>
      </c>
      <c r="C42" s="55" t="s">
        <v>68</v>
      </c>
      <c r="D42" s="56"/>
      <c r="E42" s="46">
        <v>462</v>
      </c>
      <c r="F42" s="46">
        <v>77</v>
      </c>
      <c r="G42" s="47">
        <v>494.34</v>
      </c>
      <c r="H42" s="47">
        <v>8.4892500000000002</v>
      </c>
      <c r="I42" s="48"/>
    </row>
    <row r="43" spans="1:9" s="49" customFormat="1" ht="20.100000000000001" customHeight="1">
      <c r="A43" s="24">
        <v>14969381</v>
      </c>
      <c r="B43" s="45" t="s">
        <v>69</v>
      </c>
      <c r="C43" s="55" t="s">
        <v>70</v>
      </c>
      <c r="D43" s="56"/>
      <c r="E43" s="46">
        <v>600</v>
      </c>
      <c r="F43" s="46">
        <v>100</v>
      </c>
      <c r="G43" s="47">
        <v>844.99999999999989</v>
      </c>
      <c r="H43" s="47">
        <v>15.659999999999998</v>
      </c>
      <c r="I43" s="48"/>
    </row>
    <row r="44" spans="1:9" s="49" customFormat="1" ht="20.100000000000001" customHeight="1">
      <c r="A44" s="24">
        <v>14969381</v>
      </c>
      <c r="B44" s="45" t="s">
        <v>71</v>
      </c>
      <c r="C44" s="55" t="s">
        <v>72</v>
      </c>
      <c r="D44" s="56"/>
      <c r="E44" s="46">
        <v>414</v>
      </c>
      <c r="F44" s="46">
        <v>69</v>
      </c>
      <c r="G44" s="47">
        <v>836.28</v>
      </c>
      <c r="H44" s="47">
        <v>15.758495999999999</v>
      </c>
      <c r="I44" s="48"/>
    </row>
    <row r="45" spans="1:9" s="49" customFormat="1" ht="20.100000000000001" customHeight="1">
      <c r="A45" s="24">
        <v>14969381</v>
      </c>
      <c r="B45" s="45" t="s">
        <v>73</v>
      </c>
      <c r="C45" s="55" t="s">
        <v>74</v>
      </c>
      <c r="D45" s="56"/>
      <c r="E45" s="46">
        <v>90</v>
      </c>
      <c r="F45" s="46">
        <v>15</v>
      </c>
      <c r="G45" s="47">
        <v>200.54999999999998</v>
      </c>
      <c r="H45" s="47">
        <v>4.1174999999999997</v>
      </c>
      <c r="I45" s="48"/>
    </row>
    <row r="46" spans="1:9" s="49" customFormat="1" ht="20.100000000000001" customHeight="1">
      <c r="A46" s="24">
        <v>14969381</v>
      </c>
      <c r="B46" s="45" t="s">
        <v>75</v>
      </c>
      <c r="C46" s="55" t="s">
        <v>76</v>
      </c>
      <c r="D46" s="56"/>
      <c r="E46" s="46">
        <v>768</v>
      </c>
      <c r="F46" s="46">
        <v>128</v>
      </c>
      <c r="G46" s="47">
        <v>638.72</v>
      </c>
      <c r="H46" s="47">
        <v>12.700799999999999</v>
      </c>
      <c r="I46" s="48"/>
    </row>
    <row r="47" spans="1:9" s="49" customFormat="1" ht="20.100000000000001" customHeight="1">
      <c r="A47" s="24">
        <v>14969381</v>
      </c>
      <c r="B47" s="45" t="s">
        <v>77</v>
      </c>
      <c r="C47" s="55" t="s">
        <v>78</v>
      </c>
      <c r="D47" s="56"/>
      <c r="E47" s="46">
        <v>300</v>
      </c>
      <c r="F47" s="46">
        <v>50</v>
      </c>
      <c r="G47" s="47">
        <v>319</v>
      </c>
      <c r="H47" s="47">
        <v>7.0469999999999988</v>
      </c>
      <c r="I47" s="48"/>
    </row>
    <row r="48" spans="1:9" ht="17.25" customHeight="1">
      <c r="A48" s="40"/>
      <c r="B48" s="52"/>
      <c r="C48" s="53" t="s">
        <v>23</v>
      </c>
      <c r="D48" s="54"/>
      <c r="E48" s="16">
        <f>SUM(E42:E47)</f>
        <v>2634</v>
      </c>
      <c r="F48" s="16">
        <f>SUM(F42:F47)</f>
        <v>439</v>
      </c>
      <c r="G48" s="30">
        <f>SUM(G42:G47)</f>
        <v>3333.8900000000003</v>
      </c>
      <c r="H48" s="30">
        <f>SUM(H42:H47)</f>
        <v>63.773045999999994</v>
      </c>
      <c r="I48" s="22"/>
    </row>
    <row r="49" spans="1:9" ht="17.25" customHeight="1">
      <c r="A49" s="41"/>
      <c r="B49" s="25"/>
      <c r="C49" s="25"/>
      <c r="D49" s="25"/>
      <c r="E49" s="27"/>
      <c r="F49" s="27"/>
      <c r="G49" s="35"/>
      <c r="H49" s="35"/>
      <c r="I49" s="22"/>
    </row>
    <row r="50" spans="1:9" ht="27" customHeight="1">
      <c r="A50" s="3" t="s">
        <v>9</v>
      </c>
      <c r="B50" s="34" t="s">
        <v>79</v>
      </c>
      <c r="C50" s="42" t="s">
        <v>27</v>
      </c>
      <c r="D50" s="3" t="s">
        <v>80</v>
      </c>
      <c r="E50" s="4"/>
      <c r="F50" s="17" t="s">
        <v>10</v>
      </c>
      <c r="G50" s="20"/>
      <c r="H50" s="20" t="s">
        <v>28</v>
      </c>
      <c r="I50" s="22"/>
    </row>
    <row r="51" spans="1:9" ht="28.15" customHeight="1">
      <c r="A51" s="52" t="s">
        <v>11</v>
      </c>
      <c r="B51" s="52" t="s">
        <v>12</v>
      </c>
      <c r="C51" s="57" t="s">
        <v>20</v>
      </c>
      <c r="D51" s="57"/>
      <c r="E51" s="2" t="s">
        <v>13</v>
      </c>
      <c r="F51" s="18" t="s">
        <v>14</v>
      </c>
      <c r="G51" s="21" t="s">
        <v>15</v>
      </c>
      <c r="H51" s="21" t="s">
        <v>16</v>
      </c>
    </row>
    <row r="52" spans="1:9" s="49" customFormat="1" ht="20.100000000000001" customHeight="1">
      <c r="A52" s="24">
        <v>14969381</v>
      </c>
      <c r="B52" s="45" t="s">
        <v>77</v>
      </c>
      <c r="C52" s="55" t="s">
        <v>78</v>
      </c>
      <c r="D52" s="56"/>
      <c r="E52" s="46">
        <v>198</v>
      </c>
      <c r="F52" s="46">
        <v>33</v>
      </c>
      <c r="G52" s="47">
        <v>210.54</v>
      </c>
      <c r="H52" s="47">
        <v>4.651019999999999</v>
      </c>
      <c r="I52" s="48"/>
    </row>
    <row r="53" spans="1:9" s="49" customFormat="1" ht="20.100000000000001" customHeight="1">
      <c r="A53" s="24">
        <v>14969381</v>
      </c>
      <c r="B53" s="45" t="s">
        <v>81</v>
      </c>
      <c r="C53" s="55" t="s">
        <v>82</v>
      </c>
      <c r="D53" s="56"/>
      <c r="E53" s="46">
        <v>270</v>
      </c>
      <c r="F53" s="46">
        <v>45</v>
      </c>
      <c r="G53" s="47">
        <v>378.9</v>
      </c>
      <c r="H53" s="47">
        <v>9.2728800000000007</v>
      </c>
      <c r="I53" s="48"/>
    </row>
    <row r="54" spans="1:9" s="49" customFormat="1" ht="20.100000000000001" customHeight="1">
      <c r="A54" s="24">
        <v>14969381</v>
      </c>
      <c r="B54" s="45" t="s">
        <v>83</v>
      </c>
      <c r="C54" s="55" t="s">
        <v>76</v>
      </c>
      <c r="D54" s="56"/>
      <c r="E54" s="46">
        <v>336</v>
      </c>
      <c r="F54" s="46">
        <v>56</v>
      </c>
      <c r="G54" s="47">
        <v>560.55999999999995</v>
      </c>
      <c r="H54" s="47">
        <v>14.112</v>
      </c>
      <c r="I54" s="48"/>
    </row>
    <row r="55" spans="1:9" s="49" customFormat="1" ht="20.100000000000001" customHeight="1">
      <c r="A55" s="24">
        <v>14969381</v>
      </c>
      <c r="B55" s="45" t="s">
        <v>84</v>
      </c>
      <c r="C55" s="55" t="s">
        <v>85</v>
      </c>
      <c r="D55" s="56"/>
      <c r="E55" s="46">
        <v>290</v>
      </c>
      <c r="F55" s="46">
        <v>145</v>
      </c>
      <c r="G55" s="47">
        <v>971.5</v>
      </c>
      <c r="H55" s="47">
        <v>26.587924999999998</v>
      </c>
      <c r="I55" s="48"/>
    </row>
    <row r="56" spans="1:9" ht="17.25" customHeight="1">
      <c r="A56" s="40"/>
      <c r="B56" s="52"/>
      <c r="C56" s="53" t="s">
        <v>23</v>
      </c>
      <c r="D56" s="54"/>
      <c r="E56" s="16">
        <f>SUM(E52:E55)</f>
        <v>1094</v>
      </c>
      <c r="F56" s="16">
        <f>SUM(F52:F55)</f>
        <v>279</v>
      </c>
      <c r="G56" s="30">
        <f>SUM(G52:G55)</f>
        <v>2121.5</v>
      </c>
      <c r="H56" s="30">
        <f>SUM(H52:H55)</f>
        <v>54.623824999999997</v>
      </c>
      <c r="I56" s="22"/>
    </row>
    <row r="57" spans="1:9" ht="17.25" customHeight="1">
      <c r="A57" s="41"/>
      <c r="B57" s="25"/>
      <c r="C57" s="25"/>
      <c r="D57" s="25"/>
      <c r="E57" s="27"/>
      <c r="F57" s="27"/>
      <c r="G57" s="35"/>
      <c r="H57" s="35"/>
      <c r="I57" s="22"/>
    </row>
    <row r="58" spans="1:9" ht="27" customHeight="1">
      <c r="A58" s="3" t="s">
        <v>9</v>
      </c>
      <c r="B58" s="34" t="s">
        <v>86</v>
      </c>
      <c r="C58" s="42" t="s">
        <v>27</v>
      </c>
      <c r="D58" s="3" t="s">
        <v>87</v>
      </c>
      <c r="E58" s="4"/>
      <c r="F58" s="17" t="s">
        <v>10</v>
      </c>
      <c r="G58" s="20"/>
      <c r="H58" s="20" t="s">
        <v>88</v>
      </c>
      <c r="I58" s="22"/>
    </row>
    <row r="59" spans="1:9" ht="28.15" customHeight="1">
      <c r="A59" s="52" t="s">
        <v>11</v>
      </c>
      <c r="B59" s="52" t="s">
        <v>12</v>
      </c>
      <c r="C59" s="57" t="s">
        <v>20</v>
      </c>
      <c r="D59" s="57"/>
      <c r="E59" s="2" t="s">
        <v>13</v>
      </c>
      <c r="F59" s="18" t="s">
        <v>14</v>
      </c>
      <c r="G59" s="21" t="s">
        <v>15</v>
      </c>
      <c r="H59" s="21" t="s">
        <v>16</v>
      </c>
    </row>
    <row r="60" spans="1:9" s="49" customFormat="1" ht="20.100000000000001" customHeight="1">
      <c r="A60" s="24">
        <v>14969381</v>
      </c>
      <c r="B60" s="45" t="s">
        <v>89</v>
      </c>
      <c r="C60" s="55" t="s">
        <v>90</v>
      </c>
      <c r="D60" s="56"/>
      <c r="E60" s="46">
        <v>904</v>
      </c>
      <c r="F60" s="46">
        <v>226</v>
      </c>
      <c r="G60" s="47">
        <v>881.4</v>
      </c>
      <c r="H60" s="47">
        <v>23.619712</v>
      </c>
      <c r="I60" s="48"/>
    </row>
    <row r="61" spans="1:9" s="49" customFormat="1" ht="20.100000000000001" customHeight="1">
      <c r="A61" s="24">
        <v>14969381</v>
      </c>
      <c r="B61" s="45" t="s">
        <v>91</v>
      </c>
      <c r="C61" s="55" t="s">
        <v>92</v>
      </c>
      <c r="D61" s="56"/>
      <c r="E61" s="46">
        <v>740</v>
      </c>
      <c r="F61" s="46">
        <v>185</v>
      </c>
      <c r="G61" s="47">
        <v>1063.75</v>
      </c>
      <c r="H61" s="47">
        <v>28.970999999999997</v>
      </c>
      <c r="I61" s="48"/>
    </row>
    <row r="62" spans="1:9" s="49" customFormat="1" ht="20.100000000000001" customHeight="1">
      <c r="A62" s="24">
        <v>14969381</v>
      </c>
      <c r="B62" s="45" t="s">
        <v>93</v>
      </c>
      <c r="C62" s="55" t="s">
        <v>94</v>
      </c>
      <c r="D62" s="56"/>
      <c r="E62" s="46">
        <v>48</v>
      </c>
      <c r="F62" s="46">
        <v>12</v>
      </c>
      <c r="G62" s="47">
        <v>90</v>
      </c>
      <c r="H62" s="47">
        <v>2.3123279999999999</v>
      </c>
      <c r="I62" s="48"/>
    </row>
    <row r="63" spans="1:9" ht="17.25" customHeight="1">
      <c r="A63" s="40"/>
      <c r="B63" s="52"/>
      <c r="C63" s="53" t="s">
        <v>23</v>
      </c>
      <c r="D63" s="54"/>
      <c r="E63" s="16">
        <f>SUM(E60:E62)</f>
        <v>1692</v>
      </c>
      <c r="F63" s="16">
        <f>SUM(F60:F62)</f>
        <v>423</v>
      </c>
      <c r="G63" s="30">
        <f>SUM(G60:G62)</f>
        <v>2035.15</v>
      </c>
      <c r="H63" s="30">
        <f>SUM(H60:H62)</f>
        <v>54.903039999999997</v>
      </c>
      <c r="I63" s="22"/>
    </row>
    <row r="64" spans="1:9" ht="17.25" customHeight="1">
      <c r="A64" s="41"/>
      <c r="B64" s="25"/>
      <c r="C64" s="25"/>
      <c r="D64" s="25"/>
      <c r="E64" s="27"/>
      <c r="F64" s="27"/>
      <c r="G64" s="35"/>
      <c r="H64" s="35"/>
      <c r="I64" s="22"/>
    </row>
    <row r="65" spans="1:9" ht="27" customHeight="1">
      <c r="A65" s="3" t="s">
        <v>9</v>
      </c>
      <c r="B65" s="34" t="s">
        <v>95</v>
      </c>
      <c r="C65" s="42" t="s">
        <v>27</v>
      </c>
      <c r="D65" s="3" t="s">
        <v>96</v>
      </c>
      <c r="E65" s="4"/>
      <c r="F65" s="17" t="s">
        <v>10</v>
      </c>
      <c r="G65" s="20"/>
      <c r="H65" s="20" t="s">
        <v>28</v>
      </c>
      <c r="I65" s="22"/>
    </row>
    <row r="66" spans="1:9" ht="28.15" customHeight="1">
      <c r="A66" s="52" t="s">
        <v>11</v>
      </c>
      <c r="B66" s="52" t="s">
        <v>12</v>
      </c>
      <c r="C66" s="57" t="s">
        <v>20</v>
      </c>
      <c r="D66" s="57"/>
      <c r="E66" s="2" t="s">
        <v>13</v>
      </c>
      <c r="F66" s="18" t="s">
        <v>14</v>
      </c>
      <c r="G66" s="21" t="s">
        <v>15</v>
      </c>
      <c r="H66" s="21" t="s">
        <v>16</v>
      </c>
    </row>
    <row r="67" spans="1:9" s="49" customFormat="1" ht="20.100000000000001" customHeight="1">
      <c r="A67" s="24">
        <v>14969381</v>
      </c>
      <c r="B67" s="45" t="s">
        <v>93</v>
      </c>
      <c r="C67" s="55" t="s">
        <v>94</v>
      </c>
      <c r="D67" s="56"/>
      <c r="E67" s="46">
        <v>528</v>
      </c>
      <c r="F67" s="46">
        <v>132</v>
      </c>
      <c r="G67" s="47">
        <v>990</v>
      </c>
      <c r="H67" s="47">
        <v>25.43</v>
      </c>
      <c r="I67" s="48"/>
    </row>
    <row r="68" spans="1:9" s="49" customFormat="1" ht="20.100000000000001" customHeight="1">
      <c r="A68" s="24">
        <v>14969381</v>
      </c>
      <c r="B68" s="45" t="s">
        <v>97</v>
      </c>
      <c r="C68" s="55" t="s">
        <v>94</v>
      </c>
      <c r="D68" s="56"/>
      <c r="E68" s="46">
        <v>576</v>
      </c>
      <c r="F68" s="46">
        <v>144</v>
      </c>
      <c r="G68" s="47">
        <v>1396.8</v>
      </c>
      <c r="H68" s="47">
        <v>37.72</v>
      </c>
      <c r="I68" s="48"/>
    </row>
    <row r="69" spans="1:9" ht="17.25" customHeight="1">
      <c r="A69" s="40"/>
      <c r="B69" s="52"/>
      <c r="C69" s="53" t="s">
        <v>23</v>
      </c>
      <c r="D69" s="54"/>
      <c r="E69" s="16">
        <f>SUM(E67:E68)</f>
        <v>1104</v>
      </c>
      <c r="F69" s="16">
        <f>SUM(F67:F68)</f>
        <v>276</v>
      </c>
      <c r="G69" s="30">
        <f>SUM(G67:G68)</f>
        <v>2386.8000000000002</v>
      </c>
      <c r="H69" s="30">
        <f>SUM(H67:H68)</f>
        <v>63.15</v>
      </c>
      <c r="I69" s="22"/>
    </row>
    <row r="70" spans="1:9" ht="17.25" customHeight="1">
      <c r="A70" s="41"/>
      <c r="B70" s="25"/>
      <c r="C70" s="25"/>
      <c r="D70" s="25"/>
      <c r="E70" s="27"/>
      <c r="F70" s="27"/>
      <c r="G70" s="35"/>
      <c r="H70" s="35"/>
      <c r="I70" s="22"/>
    </row>
    <row r="71" spans="1:9" ht="27" customHeight="1">
      <c r="A71" s="3" t="s">
        <v>9</v>
      </c>
      <c r="B71" s="34" t="s">
        <v>98</v>
      </c>
      <c r="C71" s="42" t="s">
        <v>27</v>
      </c>
      <c r="D71" s="3" t="s">
        <v>99</v>
      </c>
      <c r="E71" s="4"/>
      <c r="F71" s="17" t="s">
        <v>10</v>
      </c>
      <c r="G71" s="20"/>
      <c r="H71" s="20" t="s">
        <v>100</v>
      </c>
      <c r="I71" s="22"/>
    </row>
    <row r="72" spans="1:9" ht="28.15" customHeight="1">
      <c r="A72" s="52" t="s">
        <v>11</v>
      </c>
      <c r="B72" s="52" t="s">
        <v>12</v>
      </c>
      <c r="C72" s="57" t="s">
        <v>20</v>
      </c>
      <c r="D72" s="57"/>
      <c r="E72" s="2" t="s">
        <v>13</v>
      </c>
      <c r="F72" s="18" t="s">
        <v>14</v>
      </c>
      <c r="G72" s="21" t="s">
        <v>15</v>
      </c>
      <c r="H72" s="21" t="s">
        <v>16</v>
      </c>
    </row>
    <row r="73" spans="1:9" s="49" customFormat="1" ht="20.100000000000001" customHeight="1">
      <c r="A73" s="24">
        <v>14972084</v>
      </c>
      <c r="B73" s="45" t="s">
        <v>101</v>
      </c>
      <c r="C73" s="55" t="s">
        <v>59</v>
      </c>
      <c r="D73" s="56"/>
      <c r="E73" s="46">
        <v>70</v>
      </c>
      <c r="F73" s="46">
        <v>35</v>
      </c>
      <c r="G73" s="47">
        <v>115.5</v>
      </c>
      <c r="H73" s="47">
        <v>0.90720000000000001</v>
      </c>
      <c r="I73" s="48"/>
    </row>
    <row r="74" spans="1:9" s="49" customFormat="1" ht="20.100000000000001" customHeight="1">
      <c r="A74" s="24">
        <v>14972084</v>
      </c>
      <c r="B74" s="45" t="s">
        <v>102</v>
      </c>
      <c r="C74" s="55" t="s">
        <v>59</v>
      </c>
      <c r="D74" s="56"/>
      <c r="E74" s="46">
        <v>256</v>
      </c>
      <c r="F74" s="46">
        <v>128</v>
      </c>
      <c r="G74" s="47">
        <v>652.79999999999995</v>
      </c>
      <c r="H74" s="47">
        <v>6.0351999999999997</v>
      </c>
      <c r="I74" s="48"/>
    </row>
    <row r="75" spans="1:9" s="49" customFormat="1" ht="20.100000000000001" customHeight="1">
      <c r="A75" s="24">
        <v>14972084</v>
      </c>
      <c r="B75" s="45" t="s">
        <v>103</v>
      </c>
      <c r="C75" s="55" t="s">
        <v>104</v>
      </c>
      <c r="D75" s="56"/>
      <c r="E75" s="46">
        <v>66</v>
      </c>
      <c r="F75" s="46">
        <v>33</v>
      </c>
      <c r="G75" s="47">
        <v>108.89999999999999</v>
      </c>
      <c r="H75" s="47">
        <v>0.85536000000000001</v>
      </c>
      <c r="I75" s="48"/>
    </row>
    <row r="76" spans="1:9" s="49" customFormat="1" ht="20.100000000000001" customHeight="1">
      <c r="A76" s="24">
        <v>14972084</v>
      </c>
      <c r="B76" s="45" t="s">
        <v>105</v>
      </c>
      <c r="C76" s="55" t="s">
        <v>106</v>
      </c>
      <c r="D76" s="56"/>
      <c r="E76" s="46">
        <v>218</v>
      </c>
      <c r="F76" s="46">
        <v>109</v>
      </c>
      <c r="G76" s="47">
        <v>457.8</v>
      </c>
      <c r="H76" s="47">
        <v>4.1293559999999996</v>
      </c>
      <c r="I76" s="48"/>
    </row>
    <row r="77" spans="1:9" s="49" customFormat="1" ht="20.100000000000001" customHeight="1">
      <c r="A77" s="24">
        <v>14972084</v>
      </c>
      <c r="B77" s="45" t="s">
        <v>107</v>
      </c>
      <c r="C77" s="55" t="s">
        <v>104</v>
      </c>
      <c r="D77" s="56"/>
      <c r="E77" s="46">
        <v>238</v>
      </c>
      <c r="F77" s="46">
        <v>119</v>
      </c>
      <c r="G77" s="47">
        <v>606.9</v>
      </c>
      <c r="H77" s="47">
        <v>5.6108500000000001</v>
      </c>
      <c r="I77" s="48"/>
    </row>
    <row r="78" spans="1:9" s="49" customFormat="1" ht="20.100000000000001" customHeight="1">
      <c r="A78" s="24">
        <v>14972084</v>
      </c>
      <c r="B78" s="45" t="s">
        <v>108</v>
      </c>
      <c r="C78" s="55" t="s">
        <v>104</v>
      </c>
      <c r="D78" s="56"/>
      <c r="E78" s="46">
        <v>60</v>
      </c>
      <c r="F78" s="46">
        <v>30</v>
      </c>
      <c r="G78" s="47">
        <v>99</v>
      </c>
      <c r="H78" s="47">
        <v>0.77759999999999996</v>
      </c>
      <c r="I78" s="48"/>
    </row>
    <row r="79" spans="1:9" s="49" customFormat="1" ht="20.100000000000001" customHeight="1">
      <c r="A79" s="24">
        <v>14972084</v>
      </c>
      <c r="B79" s="45" t="s">
        <v>109</v>
      </c>
      <c r="C79" s="55" t="s">
        <v>59</v>
      </c>
      <c r="D79" s="56"/>
      <c r="E79" s="46">
        <v>198</v>
      </c>
      <c r="F79" s="46">
        <v>99</v>
      </c>
      <c r="G79" s="47">
        <v>415.8</v>
      </c>
      <c r="H79" s="47">
        <v>3.7505159999999997</v>
      </c>
      <c r="I79" s="48"/>
    </row>
    <row r="80" spans="1:9" s="49" customFormat="1" ht="20.100000000000001" customHeight="1">
      <c r="A80" s="24">
        <v>14972084</v>
      </c>
      <c r="B80" s="45" t="s">
        <v>110</v>
      </c>
      <c r="C80" s="55" t="s">
        <v>111</v>
      </c>
      <c r="D80" s="56"/>
      <c r="E80" s="46">
        <v>220</v>
      </c>
      <c r="F80" s="46">
        <v>110</v>
      </c>
      <c r="G80" s="47">
        <v>561</v>
      </c>
      <c r="H80" s="47">
        <v>5.1864999999999997</v>
      </c>
      <c r="I80" s="48"/>
    </row>
    <row r="81" spans="1:9" s="49" customFormat="1" ht="20.100000000000001" customHeight="1">
      <c r="A81" s="24">
        <v>14972084</v>
      </c>
      <c r="B81" s="45" t="s">
        <v>112</v>
      </c>
      <c r="C81" s="55" t="s">
        <v>104</v>
      </c>
      <c r="D81" s="56"/>
      <c r="E81" s="46">
        <v>60</v>
      </c>
      <c r="F81" s="46">
        <v>30</v>
      </c>
      <c r="G81" s="47">
        <v>99</v>
      </c>
      <c r="H81" s="47">
        <v>0.77759999999999996</v>
      </c>
      <c r="I81" s="48"/>
    </row>
    <row r="82" spans="1:9" s="49" customFormat="1" ht="20.100000000000001" customHeight="1">
      <c r="A82" s="24">
        <v>14972084</v>
      </c>
      <c r="B82" s="45" t="s">
        <v>113</v>
      </c>
      <c r="C82" s="55" t="s">
        <v>104</v>
      </c>
      <c r="D82" s="56"/>
      <c r="E82" s="46">
        <v>196</v>
      </c>
      <c r="F82" s="46">
        <v>98</v>
      </c>
      <c r="G82" s="47">
        <v>411.6</v>
      </c>
      <c r="H82" s="47">
        <v>3.7126319999999997</v>
      </c>
      <c r="I82" s="48"/>
    </row>
    <row r="83" spans="1:9" s="49" customFormat="1" ht="20.100000000000001" customHeight="1">
      <c r="A83" s="24">
        <v>14972084</v>
      </c>
      <c r="B83" s="45" t="s">
        <v>114</v>
      </c>
      <c r="C83" s="55" t="s">
        <v>59</v>
      </c>
      <c r="D83" s="56"/>
      <c r="E83" s="46">
        <v>220</v>
      </c>
      <c r="F83" s="46">
        <v>110</v>
      </c>
      <c r="G83" s="47">
        <v>561</v>
      </c>
      <c r="H83" s="47">
        <v>5.1864999999999997</v>
      </c>
      <c r="I83" s="48"/>
    </row>
    <row r="84" spans="1:9" s="49" customFormat="1" ht="20.100000000000001" customHeight="1">
      <c r="A84" s="24">
        <v>14972294</v>
      </c>
      <c r="B84" s="45" t="s">
        <v>115</v>
      </c>
      <c r="C84" s="55" t="s">
        <v>104</v>
      </c>
      <c r="D84" s="56"/>
      <c r="E84" s="46">
        <v>76</v>
      </c>
      <c r="F84" s="46">
        <v>38</v>
      </c>
      <c r="G84" s="47">
        <v>125.39999999999999</v>
      </c>
      <c r="H84" s="47">
        <v>0.98495999999999995</v>
      </c>
      <c r="I84" s="48"/>
    </row>
    <row r="85" spans="1:9" s="49" customFormat="1" ht="20.100000000000001" customHeight="1">
      <c r="A85" s="24">
        <v>14972294</v>
      </c>
      <c r="B85" s="45" t="s">
        <v>116</v>
      </c>
      <c r="C85" s="55" t="s">
        <v>117</v>
      </c>
      <c r="D85" s="56"/>
      <c r="E85" s="46">
        <v>130</v>
      </c>
      <c r="F85" s="46">
        <v>65</v>
      </c>
      <c r="G85" s="47">
        <v>273</v>
      </c>
      <c r="H85" s="47">
        <v>2.4624600000000001</v>
      </c>
      <c r="I85" s="48"/>
    </row>
    <row r="86" spans="1:9" s="49" customFormat="1" ht="20.100000000000001" customHeight="1">
      <c r="A86" s="24">
        <v>14972294</v>
      </c>
      <c r="B86" s="45" t="s">
        <v>102</v>
      </c>
      <c r="C86" s="55" t="s">
        <v>118</v>
      </c>
      <c r="D86" s="56"/>
      <c r="E86" s="46">
        <v>134</v>
      </c>
      <c r="F86" s="46">
        <v>67</v>
      </c>
      <c r="G86" s="47">
        <v>341.7</v>
      </c>
      <c r="H86" s="47">
        <v>3.1590499999999997</v>
      </c>
      <c r="I86" s="48"/>
    </row>
    <row r="87" spans="1:9" s="49" customFormat="1" ht="20.100000000000001" customHeight="1">
      <c r="A87" s="24">
        <v>14972294</v>
      </c>
      <c r="B87" s="45" t="s">
        <v>119</v>
      </c>
      <c r="C87" s="55" t="s">
        <v>120</v>
      </c>
      <c r="D87" s="56"/>
      <c r="E87" s="46">
        <v>78</v>
      </c>
      <c r="F87" s="46">
        <v>39</v>
      </c>
      <c r="G87" s="47">
        <v>128.69999999999999</v>
      </c>
      <c r="H87" s="47">
        <v>1.01088</v>
      </c>
      <c r="I87" s="48"/>
    </row>
    <row r="88" spans="1:9" s="49" customFormat="1" ht="20.100000000000001" customHeight="1">
      <c r="A88" s="24">
        <v>14972294</v>
      </c>
      <c r="B88" s="45" t="s">
        <v>121</v>
      </c>
      <c r="C88" s="55" t="s">
        <v>122</v>
      </c>
      <c r="D88" s="56"/>
      <c r="E88" s="46">
        <v>130</v>
      </c>
      <c r="F88" s="46">
        <v>65</v>
      </c>
      <c r="G88" s="47">
        <v>273</v>
      </c>
      <c r="H88" s="47">
        <v>2.4624600000000001</v>
      </c>
      <c r="I88" s="48"/>
    </row>
    <row r="89" spans="1:9" s="49" customFormat="1" ht="20.100000000000001" customHeight="1">
      <c r="A89" s="24">
        <v>14972294</v>
      </c>
      <c r="B89" s="45" t="s">
        <v>123</v>
      </c>
      <c r="C89" s="55" t="s">
        <v>117</v>
      </c>
      <c r="D89" s="56"/>
      <c r="E89" s="46">
        <v>134</v>
      </c>
      <c r="F89" s="46">
        <v>67</v>
      </c>
      <c r="G89" s="47">
        <v>341.7</v>
      </c>
      <c r="H89" s="47">
        <v>3.1590499999999997</v>
      </c>
      <c r="I89" s="48"/>
    </row>
    <row r="90" spans="1:9" s="49" customFormat="1" ht="20.100000000000001" customHeight="1">
      <c r="A90" s="24">
        <v>14972294</v>
      </c>
      <c r="B90" s="45" t="s">
        <v>124</v>
      </c>
      <c r="C90" s="55" t="s">
        <v>59</v>
      </c>
      <c r="D90" s="56"/>
      <c r="E90" s="46">
        <v>78</v>
      </c>
      <c r="F90" s="46">
        <v>39</v>
      </c>
      <c r="G90" s="47">
        <v>128.69999999999999</v>
      </c>
      <c r="H90" s="47">
        <v>1.01088</v>
      </c>
      <c r="I90" s="48"/>
    </row>
    <row r="91" spans="1:9" s="49" customFormat="1" ht="20.100000000000001" customHeight="1">
      <c r="A91" s="24">
        <v>14972294</v>
      </c>
      <c r="B91" s="45" t="s">
        <v>125</v>
      </c>
      <c r="C91" s="55" t="s">
        <v>59</v>
      </c>
      <c r="D91" s="56"/>
      <c r="E91" s="46">
        <v>122</v>
      </c>
      <c r="F91" s="46">
        <v>61</v>
      </c>
      <c r="G91" s="47">
        <v>256.2</v>
      </c>
      <c r="H91" s="47">
        <v>2.310924</v>
      </c>
      <c r="I91" s="48"/>
    </row>
    <row r="92" spans="1:9" s="49" customFormat="1" ht="20.100000000000001" customHeight="1">
      <c r="A92" s="24">
        <v>14972294</v>
      </c>
      <c r="B92" s="45" t="s">
        <v>126</v>
      </c>
      <c r="C92" s="55" t="s">
        <v>127</v>
      </c>
      <c r="D92" s="56"/>
      <c r="E92" s="46">
        <v>126</v>
      </c>
      <c r="F92" s="46">
        <v>63</v>
      </c>
      <c r="G92" s="47">
        <v>321.29999999999995</v>
      </c>
      <c r="H92" s="47">
        <v>2.97045</v>
      </c>
      <c r="I92" s="48"/>
    </row>
    <row r="93" spans="1:9" s="49" customFormat="1" ht="20.100000000000001" customHeight="1">
      <c r="A93" s="24">
        <v>14972294</v>
      </c>
      <c r="B93" s="45" t="s">
        <v>128</v>
      </c>
      <c r="C93" s="55" t="s">
        <v>104</v>
      </c>
      <c r="D93" s="56"/>
      <c r="E93" s="46">
        <v>78</v>
      </c>
      <c r="F93" s="46">
        <v>39</v>
      </c>
      <c r="G93" s="47">
        <v>128.69999999999999</v>
      </c>
      <c r="H93" s="47">
        <v>1.01088</v>
      </c>
      <c r="I93" s="48"/>
    </row>
    <row r="94" spans="1:9" s="49" customFormat="1" ht="20.100000000000001" customHeight="1">
      <c r="A94" s="24">
        <v>14972294</v>
      </c>
      <c r="B94" s="45" t="s">
        <v>113</v>
      </c>
      <c r="C94" s="55" t="s">
        <v>59</v>
      </c>
      <c r="D94" s="56"/>
      <c r="E94" s="46">
        <v>122</v>
      </c>
      <c r="F94" s="46">
        <v>61</v>
      </c>
      <c r="G94" s="47">
        <v>256.2</v>
      </c>
      <c r="H94" s="47">
        <v>2.310924</v>
      </c>
      <c r="I94" s="48"/>
    </row>
    <row r="95" spans="1:9" s="49" customFormat="1" ht="20.100000000000001" customHeight="1">
      <c r="A95" s="24">
        <v>14972294</v>
      </c>
      <c r="B95" s="45" t="s">
        <v>114</v>
      </c>
      <c r="C95" s="55" t="s">
        <v>117</v>
      </c>
      <c r="D95" s="56"/>
      <c r="E95" s="46">
        <v>126</v>
      </c>
      <c r="F95" s="46">
        <v>63</v>
      </c>
      <c r="G95" s="47">
        <v>321.29999999999995</v>
      </c>
      <c r="H95" s="47">
        <v>2.97045</v>
      </c>
      <c r="I95" s="48"/>
    </row>
    <row r="96" spans="1:9" ht="17.25" customHeight="1">
      <c r="A96" s="40"/>
      <c r="B96" s="52"/>
      <c r="C96" s="53" t="s">
        <v>23</v>
      </c>
      <c r="D96" s="54"/>
      <c r="E96" s="16">
        <f>SUM(E73:E95)</f>
        <v>3136</v>
      </c>
      <c r="F96" s="16">
        <f>SUM(F73:F95)</f>
        <v>1568</v>
      </c>
      <c r="G96" s="30">
        <f>SUM(G73:G95)</f>
        <v>6985.1999999999989</v>
      </c>
      <c r="H96" s="30">
        <f>SUM(H73:H95)</f>
        <v>62.752682</v>
      </c>
      <c r="I96" s="22"/>
    </row>
    <row r="97" spans="1:9" ht="17.25" customHeight="1">
      <c r="A97" s="41"/>
      <c r="B97" s="25"/>
      <c r="C97" s="25"/>
      <c r="D97" s="25"/>
      <c r="E97" s="27"/>
      <c r="F97" s="27"/>
      <c r="G97" s="35"/>
      <c r="H97" s="35"/>
      <c r="I97" s="22"/>
    </row>
    <row r="98" spans="1:9" ht="17.25" customHeight="1">
      <c r="A98" s="41"/>
      <c r="B98" s="25"/>
      <c r="C98" s="25"/>
      <c r="D98" s="25"/>
      <c r="E98" s="27"/>
      <c r="F98" s="27"/>
      <c r="G98" s="35"/>
      <c r="H98" s="35"/>
      <c r="I98" s="22"/>
    </row>
    <row r="99" spans="1:9" ht="15.75">
      <c r="B99" s="31"/>
      <c r="C99" s="61" t="s">
        <v>22</v>
      </c>
      <c r="D99" s="61"/>
      <c r="E99" s="32">
        <f>SUM(E96,E69,E63,E56,E48,E38,E33)</f>
        <v>12330</v>
      </c>
      <c r="F99" s="32">
        <f>SUM(F96,F69,F63,F56,F48,F38,F33)</f>
        <v>3909</v>
      </c>
      <c r="G99" s="33">
        <f>SUM(G96,G69,G63,G56,G48,G38,G33)</f>
        <v>22249.34</v>
      </c>
      <c r="H99" s="33">
        <f>SUM(H96,H69,H63,H56,H48,H38,H33)</f>
        <v>407.612593</v>
      </c>
    </row>
    <row r="104" spans="1:9">
      <c r="E104" s="29"/>
    </row>
  </sheetData>
  <mergeCells count="70">
    <mergeCell ref="C99:D99"/>
    <mergeCell ref="C20:D20"/>
    <mergeCell ref="C21:D21"/>
    <mergeCell ref="C33:D33"/>
    <mergeCell ref="C36:D36"/>
    <mergeCell ref="C37:D37"/>
    <mergeCell ref="C38:D38"/>
    <mergeCell ref="C22:D22"/>
    <mergeCell ref="C23:D23"/>
    <mergeCell ref="C24:D24"/>
    <mergeCell ref="C41:D41"/>
    <mergeCell ref="C42:D42"/>
    <mergeCell ref="C43:D43"/>
    <mergeCell ref="C46:D46"/>
    <mergeCell ref="C47:D47"/>
    <mergeCell ref="C48:D48"/>
    <mergeCell ref="C51:D51"/>
    <mergeCell ref="A2:G2"/>
    <mergeCell ref="C16:D16"/>
    <mergeCell ref="B9:C9"/>
    <mergeCell ref="F12:G12"/>
    <mergeCell ref="C25:D25"/>
    <mergeCell ref="C26:D26"/>
    <mergeCell ref="C27:D27"/>
    <mergeCell ref="C28:D28"/>
    <mergeCell ref="C63:D63"/>
    <mergeCell ref="C29:D29"/>
    <mergeCell ref="C30:D30"/>
    <mergeCell ref="C31:D31"/>
    <mergeCell ref="C32:D32"/>
    <mergeCell ref="C45:D45"/>
    <mergeCell ref="C56:D56"/>
    <mergeCell ref="C59:D59"/>
    <mergeCell ref="C60:D60"/>
    <mergeCell ref="C61:D61"/>
    <mergeCell ref="C62:D62"/>
    <mergeCell ref="C52:D52"/>
    <mergeCell ref="C53:D53"/>
    <mergeCell ref="C54:D54"/>
    <mergeCell ref="C55:D55"/>
    <mergeCell ref="C44:D44"/>
    <mergeCell ref="C69:D69"/>
    <mergeCell ref="C72:D72"/>
    <mergeCell ref="C73:D73"/>
    <mergeCell ref="C74:D74"/>
    <mergeCell ref="C66:D66"/>
    <mergeCell ref="C67:D67"/>
    <mergeCell ref="C68:D68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96:D96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2024-04-07T07:44:21Z</dcterms:modified>
</cp:coreProperties>
</file>