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54" i="7" l="1"/>
  <c r="F54" i="7"/>
  <c r="E54" i="7"/>
  <c r="E51" i="7" l="1"/>
  <c r="F51" i="7"/>
  <c r="G51" i="7"/>
  <c r="H51" i="7"/>
  <c r="E45" i="7"/>
  <c r="F45" i="7"/>
  <c r="G45" i="7"/>
  <c r="H45" i="7"/>
  <c r="E30" i="7"/>
  <c r="F30" i="7"/>
  <c r="G30" i="7"/>
  <c r="H30" i="7"/>
  <c r="H37" i="7" l="1"/>
  <c r="G37" i="7"/>
  <c r="G54" i="7" s="1"/>
  <c r="F37" i="7"/>
  <c r="E37" i="7"/>
  <c r="G16" i="7" l="1"/>
  <c r="H16" i="7"/>
  <c r="E16" i="7"/>
  <c r="F16" i="7"/>
</calcChain>
</file>

<file path=xl/sharedStrings.xml><?xml version="1.0" encoding="utf-8"?>
<sst xmlns="http://schemas.openxmlformats.org/spreadsheetml/2006/main" count="114" uniqueCount="75">
  <si>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</si>
  <si>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</si>
  <si>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</si>
  <si>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</si>
  <si>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</si>
  <si>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</si>
  <si>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</si>
  <si>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</si>
  <si>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</si>
  <si>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</si>
  <si>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</si>
  <si>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</si>
  <si>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</si>
  <si>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</si>
  <si>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</si>
  <si>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</si>
  <si>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</si>
  <si>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</si>
  <si>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</si>
  <si>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</si>
  <si>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</si>
  <si>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</si>
  <si>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</si>
  <si>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</si>
  <si>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</si>
  <si>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</si>
  <si>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</si>
  <si>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</si>
  <si>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40HQ-1</t>
    <phoneticPr fontId="3" type="noConversion"/>
  </si>
  <si>
    <t>40HQ-1</t>
    <phoneticPr fontId="3" type="noConversion"/>
  </si>
  <si>
    <t>SHANGHAI,CHINA</t>
    <phoneticPr fontId="1" type="noConversion"/>
  </si>
  <si>
    <t>06/17/2024~06/22/2024</t>
    <phoneticPr fontId="1" type="noConversion"/>
  </si>
  <si>
    <t>142401307860</t>
    <phoneticPr fontId="1" type="noConversion"/>
  </si>
  <si>
    <t>EVER FORE 1118-013E</t>
    <phoneticPr fontId="1" type="noConversion"/>
  </si>
  <si>
    <t>LOS ANGELES, CA</t>
    <phoneticPr fontId="3" type="noConversion"/>
  </si>
  <si>
    <t>GAOU6678763</t>
    <phoneticPr fontId="1" type="noConversion"/>
  </si>
  <si>
    <t>EMCSEP3223</t>
    <phoneticPr fontId="1" type="noConversion"/>
  </si>
  <si>
    <t>KL63CM6016</t>
    <phoneticPr fontId="1" type="noConversion"/>
  </si>
  <si>
    <t xml:space="preserve"> Oxford Bumper Crate Mat</t>
    <phoneticPr fontId="1" type="noConversion"/>
  </si>
  <si>
    <t xml:space="preserve"> KL63CM6017</t>
    <phoneticPr fontId="1" type="noConversion"/>
  </si>
  <si>
    <t xml:space="preserve"> KL63CM6018</t>
    <phoneticPr fontId="1" type="noConversion"/>
  </si>
  <si>
    <t xml:space="preserve"> Back Printed Mircoberber Bumper Crate Mat</t>
    <phoneticPr fontId="1" type="noConversion"/>
  </si>
  <si>
    <t>KL63CM6019</t>
    <phoneticPr fontId="1" type="noConversion"/>
  </si>
  <si>
    <t xml:space="preserve"> Back Printed Mircoberber Bumper Crate Mat</t>
    <phoneticPr fontId="1" type="noConversion"/>
  </si>
  <si>
    <t xml:space="preserve"> KL63CM6020</t>
    <phoneticPr fontId="1" type="noConversion"/>
  </si>
  <si>
    <t xml:space="preserve"> Back Printed Mircoberber Bumper Crate Mat</t>
    <phoneticPr fontId="1" type="noConversion"/>
  </si>
  <si>
    <t xml:space="preserve"> KL63CM6263</t>
    <phoneticPr fontId="1" type="noConversion"/>
  </si>
  <si>
    <t xml:space="preserve"> Tufted Crate Mat</t>
    <phoneticPr fontId="1" type="noConversion"/>
  </si>
  <si>
    <t>KL63CM6264</t>
    <phoneticPr fontId="1" type="noConversion"/>
  </si>
  <si>
    <t xml:space="preserve"> Tufted Crate Mat</t>
    <phoneticPr fontId="1" type="noConversion"/>
  </si>
  <si>
    <t xml:space="preserve"> KL63CM6265</t>
    <phoneticPr fontId="1" type="noConversion"/>
  </si>
  <si>
    <t>KL63CM6266</t>
    <phoneticPr fontId="1" type="noConversion"/>
  </si>
  <si>
    <t>DRYU9496907</t>
    <phoneticPr fontId="1" type="noConversion"/>
  </si>
  <si>
    <t>EMCSFW3453</t>
    <phoneticPr fontId="1" type="noConversion"/>
  </si>
  <si>
    <t xml:space="preserve"> KL63PS6029-2</t>
    <phoneticPr fontId="1" type="noConversion"/>
  </si>
  <si>
    <t xml:space="preserve"> Foam Pet Stairs-2 steps</t>
    <phoneticPr fontId="1" type="noConversion"/>
  </si>
  <si>
    <t>KL63PS6030-3</t>
    <phoneticPr fontId="1" type="noConversion"/>
  </si>
  <si>
    <t>Foam Pet Stairs-3 steps</t>
    <phoneticPr fontId="1" type="noConversion"/>
  </si>
  <si>
    <t>15189128;15080165;15089054;15089055</t>
    <phoneticPr fontId="1" type="noConversion"/>
  </si>
  <si>
    <t>KL63PS6029-2</t>
    <phoneticPr fontId="1" type="noConversion"/>
  </si>
  <si>
    <t xml:space="preserve"> Foam Pet Stairs-2 steps</t>
    <phoneticPr fontId="1" type="noConversion"/>
  </si>
  <si>
    <t>TLLU5419906</t>
    <phoneticPr fontId="1" type="noConversion"/>
  </si>
  <si>
    <t>EMCSGJ5243</t>
    <phoneticPr fontId="1" type="noConversion"/>
  </si>
  <si>
    <t>KL63OP6011</t>
    <phoneticPr fontId="1" type="noConversion"/>
  </si>
  <si>
    <t xml:space="preserve"> Ortho Napper</t>
    <phoneticPr fontId="1" type="noConversion"/>
  </si>
  <si>
    <t>KL63OP6011</t>
    <phoneticPr fontId="1" type="noConversion"/>
  </si>
  <si>
    <t>Ortho Napper</t>
    <phoneticPr fontId="1" type="noConversion"/>
  </si>
  <si>
    <t>KL63HM6012</t>
    <phoneticPr fontId="1" type="noConversion"/>
  </si>
  <si>
    <t>Hide Mat SM</t>
    <phoneticPr fontId="1" type="noConversion"/>
  </si>
  <si>
    <t xml:space="preserve"> KL63HM6013</t>
    <phoneticPr fontId="1" type="noConversion"/>
  </si>
  <si>
    <t xml:space="preserve"> Hide Mat LG</t>
    <phoneticPr fontId="1" type="noConversion"/>
  </si>
  <si>
    <t>EGSU9767237</t>
    <phoneticPr fontId="1" type="noConversion"/>
  </si>
  <si>
    <t>EMCSFD8823</t>
    <phoneticPr fontId="1" type="noConversion"/>
  </si>
  <si>
    <t xml:space="preserve"> KL63CM6021</t>
    <phoneticPr fontId="1" type="noConversion"/>
  </si>
  <si>
    <t xml:space="preserve"> Back Printed Mircoberber Bumper Crate Mat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</si>
</sst>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5" xfId="44" applyFont="1" applyFill="1" applyBorder="1" applyAlignment="1">
      <alignment horizontal="center" vertical="center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0" fontId="26" fillId="25" borderId="16" xfId="44" applyFont="1" applyFill="1" applyBorder="1" applyAlignment="1">
      <alignment horizontal="center" vertical="center"/>
    </xf>
    <xf numFmtId="0" fontId="26" fillId="25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177" fontId="26" fillId="25" borderId="2" xfId="44" applyNumberFormat="1" applyFont="1" applyFill="1" applyBorder="1" applyAlignment="1">
      <alignment horizontal="center" vertical="center" wrapText="1"/>
    </xf>
    <xf numFmtId="177" fontId="26" fillId="24" borderId="2" xfId="44" applyNumberFormat="1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6" xfId="44" applyFont="1" applyFill="1" applyBorder="1" applyAlignment="1">
      <alignment horizontal="center" vertical="center" wrapText="1"/>
    </xf>
    <xf numFmtId="0" fontId="26" fillId="25" borderId="15" xfId="44" applyFont="1" applyFill="1" applyBorder="1" applyAlignment="1">
      <alignment horizontal="center" vertical="center"/>
    </xf>
    <xf numFmtId="0" fontId="26" fillId="25" borderId="13" xfId="44" applyFont="1" applyFill="1" applyBorder="1" applyAlignment="1">
      <alignment horizontal="center" vertical="center"/>
    </xf>
    <xf numFmtId="0" fontId="26" fillId="25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topLeftCell="A6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70" t="s">
        <v>4</v>
      </c>
      <c r="B2" s="70"/>
      <c r="C2" s="70"/>
      <c r="D2" s="70"/>
      <c r="E2" s="70"/>
      <c r="F2" s="70"/>
      <c r="G2" s="70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71" t="s">
        <v>58</v>
      </c>
      <c r="C9" s="71"/>
      <c r="D9" s="6"/>
      <c r="E9" s="5"/>
      <c r="F9" s="6"/>
      <c r="G9" s="6"/>
      <c r="H9" s="6"/>
    </row>
    <row r="10" spans="1:9" ht="17.45" customHeight="1">
      <c r="A10" s="6" t="s">
        <v>18</v>
      </c>
      <c r="B10" s="41" t="s">
        <v>31</v>
      </c>
      <c r="C10" s="36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33</v>
      </c>
      <c r="C12" s="7"/>
      <c r="D12" s="6"/>
      <c r="E12" s="6" t="s">
        <v>5</v>
      </c>
      <c r="F12" s="72" t="s">
        <v>32</v>
      </c>
      <c r="G12" s="72"/>
      <c r="H12" s="5"/>
    </row>
    <row r="13" spans="1:9" ht="17.45" customHeight="1">
      <c r="A13" s="6" t="s">
        <v>6</v>
      </c>
      <c r="B13" s="36" t="s">
        <v>30</v>
      </c>
      <c r="C13" s="36"/>
      <c r="D13" s="6"/>
      <c r="E13" s="6" t="s">
        <v>24</v>
      </c>
      <c r="F13" s="29"/>
      <c r="G13" s="31">
        <v>45445</v>
      </c>
      <c r="H13" s="5"/>
    </row>
    <row r="14" spans="1:9" ht="17.45" customHeight="1">
      <c r="A14" s="6" t="s">
        <v>7</v>
      </c>
      <c r="B14" s="36" t="s">
        <v>34</v>
      </c>
      <c r="C14" s="36"/>
      <c r="D14" s="6"/>
      <c r="E14" s="6" t="s">
        <v>25</v>
      </c>
      <c r="F14" s="8"/>
      <c r="G14" s="32">
        <v>45459</v>
      </c>
      <c r="H14" s="20"/>
    </row>
    <row r="15" spans="1:9" ht="15">
      <c r="A15" s="5"/>
      <c r="B15" s="5"/>
      <c r="C15" s="5"/>
      <c r="D15" s="5"/>
      <c r="E15" s="5"/>
      <c r="F15" s="30"/>
      <c r="G15" s="20"/>
      <c r="H15" s="20"/>
    </row>
    <row r="16" spans="1:9" ht="15">
      <c r="A16" s="5"/>
      <c r="B16" s="5"/>
      <c r="C16" s="65" t="s">
        <v>8</v>
      </c>
      <c r="D16" s="65"/>
      <c r="E16" s="16">
        <f>E54</f>
        <v>4888</v>
      </c>
      <c r="F16" s="16">
        <f>F54</f>
        <v>1972</v>
      </c>
      <c r="G16" s="44">
        <f>G54</f>
        <v>8812.0400000000009</v>
      </c>
      <c r="H16" s="44">
        <f>H54</f>
        <v>236.16299999999998</v>
      </c>
      <c r="I16" s="19"/>
    </row>
    <row r="17" spans="1:9" ht="10.9" customHeight="1">
      <c r="A17" s="5"/>
      <c r="B17" s="5"/>
      <c r="C17" s="22"/>
      <c r="D17" s="22"/>
      <c r="E17" s="24"/>
      <c r="F17" s="24"/>
      <c r="G17" s="45"/>
      <c r="H17" s="45"/>
      <c r="I17" s="19"/>
    </row>
    <row r="18" spans="1:9" ht="12.6" customHeight="1">
      <c r="A18" s="34"/>
      <c r="B18" s="22"/>
      <c r="C18" s="22"/>
      <c r="D18" s="22"/>
      <c r="E18" s="23"/>
      <c r="F18" s="24"/>
      <c r="G18" s="45"/>
      <c r="H18" s="45"/>
      <c r="I18" s="19"/>
    </row>
    <row r="19" spans="1:9" ht="27" customHeight="1">
      <c r="A19" s="3" t="s">
        <v>9</v>
      </c>
      <c r="B19" s="28" t="s">
        <v>35</v>
      </c>
      <c r="C19" s="35" t="s">
        <v>26</v>
      </c>
      <c r="D19" s="3" t="s">
        <v>36</v>
      </c>
      <c r="E19" s="4"/>
      <c r="F19" s="17" t="s">
        <v>10</v>
      </c>
      <c r="G19" s="46"/>
      <c r="H19" s="46" t="s">
        <v>28</v>
      </c>
      <c r="I19" s="19"/>
    </row>
    <row r="20" spans="1:9" ht="28.15" customHeight="1">
      <c r="A20" s="42" t="s">
        <v>11</v>
      </c>
      <c r="B20" s="42" t="s">
        <v>12</v>
      </c>
      <c r="C20" s="65" t="s">
        <v>20</v>
      </c>
      <c r="D20" s="65"/>
      <c r="E20" s="2" t="s">
        <v>13</v>
      </c>
      <c r="F20" s="18" t="s">
        <v>14</v>
      </c>
      <c r="G20" s="47" t="s">
        <v>15</v>
      </c>
      <c r="H20" s="47" t="s">
        <v>16</v>
      </c>
    </row>
    <row r="21" spans="1:9" s="40" customFormat="1" ht="20.100000000000001" customHeight="1">
      <c r="A21" s="21">
        <v>15189128</v>
      </c>
      <c r="B21" s="37" t="s">
        <v>37</v>
      </c>
      <c r="C21" s="66" t="s">
        <v>38</v>
      </c>
      <c r="D21" s="67"/>
      <c r="E21" s="38">
        <v>102</v>
      </c>
      <c r="F21" s="38">
        <v>17</v>
      </c>
      <c r="G21" s="53">
        <v>206.04</v>
      </c>
      <c r="H21" s="53">
        <v>3.88</v>
      </c>
      <c r="I21" s="39"/>
    </row>
    <row r="22" spans="1:9" s="40" customFormat="1" ht="20.100000000000001" customHeight="1">
      <c r="A22" s="21">
        <v>15189128</v>
      </c>
      <c r="B22" s="37" t="s">
        <v>39</v>
      </c>
      <c r="C22" s="66" t="s">
        <v>38</v>
      </c>
      <c r="D22" s="67"/>
      <c r="E22" s="38">
        <v>150</v>
      </c>
      <c r="F22" s="38">
        <v>25</v>
      </c>
      <c r="G22" s="53">
        <v>334.25</v>
      </c>
      <c r="H22" s="53">
        <v>6.86</v>
      </c>
      <c r="I22" s="39"/>
    </row>
    <row r="23" spans="1:9" s="40" customFormat="1" ht="20.100000000000001" customHeight="1">
      <c r="A23" s="21">
        <v>15189128</v>
      </c>
      <c r="B23" s="37" t="s">
        <v>40</v>
      </c>
      <c r="C23" s="66" t="s">
        <v>41</v>
      </c>
      <c r="D23" s="67"/>
      <c r="E23" s="38">
        <v>102</v>
      </c>
      <c r="F23" s="38">
        <v>17</v>
      </c>
      <c r="G23" s="53">
        <v>84.83</v>
      </c>
      <c r="H23" s="53">
        <v>1.69</v>
      </c>
      <c r="I23" s="39"/>
    </row>
    <row r="24" spans="1:9" s="40" customFormat="1" ht="20.100000000000001" customHeight="1">
      <c r="A24" s="21">
        <v>15189128</v>
      </c>
      <c r="B24" s="37" t="s">
        <v>42</v>
      </c>
      <c r="C24" s="66" t="s">
        <v>43</v>
      </c>
      <c r="D24" s="67"/>
      <c r="E24" s="38">
        <v>102</v>
      </c>
      <c r="F24" s="38">
        <v>17</v>
      </c>
      <c r="G24" s="53">
        <v>108.46</v>
      </c>
      <c r="H24" s="53">
        <v>2.4</v>
      </c>
      <c r="I24" s="39"/>
    </row>
    <row r="25" spans="1:9" s="40" customFormat="1" ht="20.100000000000001" customHeight="1">
      <c r="A25" s="21">
        <v>15189128</v>
      </c>
      <c r="B25" s="37" t="s">
        <v>44</v>
      </c>
      <c r="C25" s="66" t="s">
        <v>45</v>
      </c>
      <c r="D25" s="67"/>
      <c r="E25" s="38">
        <v>102</v>
      </c>
      <c r="F25" s="38">
        <v>17</v>
      </c>
      <c r="G25" s="53">
        <v>143.13999999999999</v>
      </c>
      <c r="H25" s="53">
        <v>3.5</v>
      </c>
      <c r="I25" s="39"/>
    </row>
    <row r="26" spans="1:9" s="40" customFormat="1" ht="20.100000000000001" customHeight="1">
      <c r="A26" s="48">
        <v>15080165</v>
      </c>
      <c r="B26" s="58" t="s">
        <v>46</v>
      </c>
      <c r="C26" s="63" t="s">
        <v>47</v>
      </c>
      <c r="D26" s="64"/>
      <c r="E26" s="50">
        <v>252</v>
      </c>
      <c r="F26" s="50">
        <v>63</v>
      </c>
      <c r="G26" s="56">
        <v>245.7</v>
      </c>
      <c r="H26" s="56">
        <v>6.58</v>
      </c>
      <c r="I26" s="39"/>
    </row>
    <row r="27" spans="1:9" s="40" customFormat="1" ht="20.100000000000001" customHeight="1">
      <c r="A27" s="48">
        <v>15080165</v>
      </c>
      <c r="B27" s="49" t="s">
        <v>48</v>
      </c>
      <c r="C27" s="63" t="s">
        <v>49</v>
      </c>
      <c r="D27" s="64"/>
      <c r="E27" s="50">
        <v>352</v>
      </c>
      <c r="F27" s="50">
        <v>88</v>
      </c>
      <c r="G27" s="56">
        <v>506</v>
      </c>
      <c r="H27" s="56">
        <v>13.78</v>
      </c>
      <c r="I27" s="39"/>
    </row>
    <row r="28" spans="1:9" s="40" customFormat="1" ht="20.100000000000001" customHeight="1">
      <c r="A28" s="48">
        <v>15080165</v>
      </c>
      <c r="B28" s="49" t="s">
        <v>50</v>
      </c>
      <c r="C28" s="63" t="s">
        <v>49</v>
      </c>
      <c r="D28" s="64"/>
      <c r="E28" s="50">
        <v>252</v>
      </c>
      <c r="F28" s="50">
        <v>63</v>
      </c>
      <c r="G28" s="56">
        <v>472.5</v>
      </c>
      <c r="H28" s="56">
        <v>12.14</v>
      </c>
      <c r="I28" s="39"/>
    </row>
    <row r="29" spans="1:9" s="40" customFormat="1" ht="20.100000000000001" customHeight="1">
      <c r="A29" s="48">
        <v>15080165</v>
      </c>
      <c r="B29" s="49" t="s">
        <v>51</v>
      </c>
      <c r="C29" s="63" t="s">
        <v>47</v>
      </c>
      <c r="D29" s="64"/>
      <c r="E29" s="50">
        <v>152</v>
      </c>
      <c r="F29" s="50">
        <v>38</v>
      </c>
      <c r="G29" s="56">
        <v>368.6</v>
      </c>
      <c r="H29" s="56">
        <v>9.9499999999999993</v>
      </c>
      <c r="I29" s="39"/>
    </row>
    <row r="30" spans="1:9" ht="17.45" customHeight="1">
      <c r="A30" s="33"/>
      <c r="B30" s="42"/>
      <c r="C30" s="68" t="s">
        <v>23</v>
      </c>
      <c r="D30" s="69"/>
      <c r="E30" s="16">
        <f>SUM(E21:E29)</f>
        <v>1566</v>
      </c>
      <c r="F30" s="16">
        <f>SUM(F21:F29)</f>
        <v>345</v>
      </c>
      <c r="G30" s="54">
        <f>SUM(G21:G29)</f>
        <v>2469.52</v>
      </c>
      <c r="H30" s="54">
        <f>SUM(H21:H29)</f>
        <v>60.78</v>
      </c>
      <c r="I30" s="19"/>
    </row>
    <row r="31" spans="1:9" ht="17.45" customHeight="1">
      <c r="A31" s="34"/>
      <c r="B31" s="22"/>
      <c r="C31" s="22"/>
      <c r="D31" s="22"/>
      <c r="E31" s="24"/>
      <c r="F31" s="24"/>
      <c r="G31" s="45"/>
      <c r="H31" s="45"/>
      <c r="I31" s="19"/>
    </row>
    <row r="32" spans="1:9" ht="27" customHeight="1">
      <c r="A32" s="3" t="s">
        <v>9</v>
      </c>
      <c r="B32" s="28" t="s">
        <v>52</v>
      </c>
      <c r="C32" s="35" t="s">
        <v>26</v>
      </c>
      <c r="D32" s="3" t="s">
        <v>53</v>
      </c>
      <c r="E32" s="4"/>
      <c r="F32" s="17" t="s">
        <v>10</v>
      </c>
      <c r="G32" s="46"/>
      <c r="H32" s="46" t="s">
        <v>29</v>
      </c>
      <c r="I32" s="19"/>
    </row>
    <row r="33" spans="1:9" ht="28.15" customHeight="1">
      <c r="A33" s="43" t="s">
        <v>11</v>
      </c>
      <c r="B33" s="43" t="s">
        <v>12</v>
      </c>
      <c r="C33" s="65" t="s">
        <v>20</v>
      </c>
      <c r="D33" s="65"/>
      <c r="E33" s="2" t="s">
        <v>13</v>
      </c>
      <c r="F33" s="18" t="s">
        <v>14</v>
      </c>
      <c r="G33" s="47" t="s">
        <v>15</v>
      </c>
      <c r="H33" s="47" t="s">
        <v>16</v>
      </c>
    </row>
    <row r="34" spans="1:9" s="40" customFormat="1" ht="20.100000000000001" customHeight="1">
      <c r="A34" s="21">
        <v>15089054</v>
      </c>
      <c r="B34" s="37" t="s">
        <v>54</v>
      </c>
      <c r="C34" s="66" t="s">
        <v>55</v>
      </c>
      <c r="D34" s="67"/>
      <c r="E34" s="52">
        <v>552</v>
      </c>
      <c r="F34" s="52">
        <v>276</v>
      </c>
      <c r="G34" s="55">
        <v>1435.2</v>
      </c>
      <c r="H34" s="55">
        <v>25.555</v>
      </c>
      <c r="I34" s="39"/>
    </row>
    <row r="35" spans="1:9" s="40" customFormat="1" ht="20.100000000000001" customHeight="1">
      <c r="A35" s="21">
        <v>15089054</v>
      </c>
      <c r="B35" s="51" t="s">
        <v>56</v>
      </c>
      <c r="C35" s="60" t="s">
        <v>57</v>
      </c>
      <c r="D35" s="61"/>
      <c r="E35" s="52">
        <v>318</v>
      </c>
      <c r="F35" s="52">
        <v>159</v>
      </c>
      <c r="G35" s="55">
        <v>1208.4000000000001</v>
      </c>
      <c r="H35" s="55">
        <v>22.893999999999998</v>
      </c>
      <c r="I35" s="39"/>
    </row>
    <row r="36" spans="1:9" s="40" customFormat="1" ht="20.100000000000001" customHeight="1">
      <c r="A36" s="48">
        <v>15089055</v>
      </c>
      <c r="B36" s="49" t="s">
        <v>59</v>
      </c>
      <c r="C36" s="63" t="s">
        <v>60</v>
      </c>
      <c r="D36" s="64"/>
      <c r="E36" s="50">
        <v>150</v>
      </c>
      <c r="F36" s="50">
        <v>75</v>
      </c>
      <c r="G36" s="56">
        <v>390</v>
      </c>
      <c r="H36" s="56">
        <v>6.944</v>
      </c>
      <c r="I36" s="39"/>
    </row>
    <row r="37" spans="1:9" ht="17.45" customHeight="1">
      <c r="A37" s="33"/>
      <c r="B37" s="43"/>
      <c r="C37" s="68" t="s">
        <v>23</v>
      </c>
      <c r="D37" s="69"/>
      <c r="E37" s="16">
        <f>SUM(E34:E36)</f>
        <v>1020</v>
      </c>
      <c r="F37" s="16">
        <f>SUM(F34:F36)</f>
        <v>510</v>
      </c>
      <c r="G37" s="54">
        <f>SUM(G34:G36)</f>
        <v>3033.6000000000004</v>
      </c>
      <c r="H37" s="54">
        <f>SUM(H34:H36)</f>
        <v>55.393000000000001</v>
      </c>
      <c r="I37" s="19"/>
    </row>
    <row r="38" spans="1:9" ht="17.45" customHeight="1">
      <c r="A38" s="34"/>
      <c r="B38" s="22"/>
      <c r="C38" s="22"/>
      <c r="D38" s="22"/>
      <c r="E38" s="24"/>
      <c r="F38" s="24"/>
      <c r="G38" s="45"/>
      <c r="H38" s="45"/>
      <c r="I38" s="19"/>
    </row>
    <row r="39" spans="1:9" ht="27" customHeight="1">
      <c r="A39" s="3" t="s">
        <v>9</v>
      </c>
      <c r="B39" s="28" t="s">
        <v>61</v>
      </c>
      <c r="C39" s="35" t="s">
        <v>26</v>
      </c>
      <c r="D39" s="3" t="s">
        <v>62</v>
      </c>
      <c r="E39" s="4"/>
      <c r="F39" s="17" t="s">
        <v>10</v>
      </c>
      <c r="G39" s="46"/>
      <c r="H39" s="46" t="s">
        <v>27</v>
      </c>
      <c r="I39" s="19"/>
    </row>
    <row r="40" spans="1:9" ht="28.15" customHeight="1">
      <c r="A40" s="43" t="s">
        <v>11</v>
      </c>
      <c r="B40" s="43" t="s">
        <v>12</v>
      </c>
      <c r="C40" s="65" t="s">
        <v>20</v>
      </c>
      <c r="D40" s="65"/>
      <c r="E40" s="2" t="s">
        <v>13</v>
      </c>
      <c r="F40" s="18" t="s">
        <v>14</v>
      </c>
      <c r="G40" s="47" t="s">
        <v>15</v>
      </c>
      <c r="H40" s="47" t="s">
        <v>16</v>
      </c>
    </row>
    <row r="41" spans="1:9" s="40" customFormat="1" ht="20.100000000000001" customHeight="1">
      <c r="A41" s="48">
        <v>15189128</v>
      </c>
      <c r="B41" s="49" t="s">
        <v>63</v>
      </c>
      <c r="C41" s="63" t="s">
        <v>64</v>
      </c>
      <c r="D41" s="64"/>
      <c r="E41" s="50">
        <v>100</v>
      </c>
      <c r="F41" s="50">
        <v>50</v>
      </c>
      <c r="G41" s="56">
        <v>205</v>
      </c>
      <c r="H41" s="56">
        <v>7.55</v>
      </c>
      <c r="I41" s="39"/>
    </row>
    <row r="42" spans="1:9" s="40" customFormat="1" ht="20.100000000000001" customHeight="1">
      <c r="A42" s="59">
        <v>15080165</v>
      </c>
      <c r="B42" s="51" t="s">
        <v>65</v>
      </c>
      <c r="C42" s="60" t="s">
        <v>66</v>
      </c>
      <c r="D42" s="61"/>
      <c r="E42" s="52">
        <v>500</v>
      </c>
      <c r="F42" s="52">
        <v>250</v>
      </c>
      <c r="G42" s="55">
        <v>1025</v>
      </c>
      <c r="H42" s="55">
        <v>37.729999999999997</v>
      </c>
      <c r="I42" s="39"/>
    </row>
    <row r="43" spans="1:9" s="40" customFormat="1" ht="20.100000000000001" customHeight="1">
      <c r="A43" s="21">
        <v>15080165</v>
      </c>
      <c r="B43" s="37" t="s">
        <v>67</v>
      </c>
      <c r="C43" s="66" t="s">
        <v>68</v>
      </c>
      <c r="D43" s="67"/>
      <c r="E43" s="38">
        <v>450</v>
      </c>
      <c r="F43" s="38">
        <v>225</v>
      </c>
      <c r="G43" s="53">
        <v>270</v>
      </c>
      <c r="H43" s="53">
        <v>11.63</v>
      </c>
      <c r="I43" s="39"/>
    </row>
    <row r="44" spans="1:9" s="40" customFormat="1" ht="20.100000000000001" customHeight="1">
      <c r="A44" s="21">
        <v>15080165</v>
      </c>
      <c r="B44" s="37" t="s">
        <v>69</v>
      </c>
      <c r="C44" s="66" t="s">
        <v>70</v>
      </c>
      <c r="D44" s="67"/>
      <c r="E44" s="38">
        <v>170</v>
      </c>
      <c r="F44" s="38">
        <v>85</v>
      </c>
      <c r="G44" s="53">
        <v>242.25</v>
      </c>
      <c r="H44" s="53">
        <v>8.69</v>
      </c>
      <c r="I44" s="39"/>
    </row>
    <row r="45" spans="1:9" ht="17.45" customHeight="1">
      <c r="A45" s="33"/>
      <c r="B45" s="43"/>
      <c r="C45" s="68" t="s">
        <v>23</v>
      </c>
      <c r="D45" s="69"/>
      <c r="E45" s="16">
        <f>SUM(E41:E44)</f>
        <v>1220</v>
      </c>
      <c r="F45" s="16">
        <f>SUM(F41:F44)</f>
        <v>610</v>
      </c>
      <c r="G45" s="54">
        <f>SUM(G41:G44)</f>
        <v>1742.25</v>
      </c>
      <c r="H45" s="54">
        <f>SUM(H41:H44)</f>
        <v>65.599999999999994</v>
      </c>
      <c r="I45" s="19"/>
    </row>
    <row r="46" spans="1:9" ht="17.45" customHeight="1">
      <c r="A46" s="34"/>
      <c r="B46" s="22"/>
      <c r="C46" s="22"/>
      <c r="D46" s="22"/>
      <c r="E46" s="24"/>
      <c r="F46" s="24"/>
      <c r="G46" s="45"/>
      <c r="H46" s="45"/>
      <c r="I46" s="19"/>
    </row>
    <row r="47" spans="1:9" ht="27" customHeight="1">
      <c r="A47" s="3" t="s">
        <v>9</v>
      </c>
      <c r="B47" s="28" t="s">
        <v>71</v>
      </c>
      <c r="C47" s="35" t="s">
        <v>26</v>
      </c>
      <c r="D47" s="3" t="s">
        <v>72</v>
      </c>
      <c r="E47" s="4"/>
      <c r="F47" s="17" t="s">
        <v>10</v>
      </c>
      <c r="G47" s="46"/>
      <c r="H47" s="46" t="s">
        <v>28</v>
      </c>
      <c r="I47" s="19"/>
    </row>
    <row r="48" spans="1:9" ht="28.15" customHeight="1">
      <c r="A48" s="43" t="s">
        <v>11</v>
      </c>
      <c r="B48" s="43" t="s">
        <v>12</v>
      </c>
      <c r="C48" s="65" t="s">
        <v>20</v>
      </c>
      <c r="D48" s="65"/>
      <c r="E48" s="2" t="s">
        <v>13</v>
      </c>
      <c r="F48" s="18" t="s">
        <v>14</v>
      </c>
      <c r="G48" s="47" t="s">
        <v>15</v>
      </c>
      <c r="H48" s="47" t="s">
        <v>16</v>
      </c>
    </row>
    <row r="49" spans="1:9" s="40" customFormat="1" ht="20.100000000000001" customHeight="1">
      <c r="A49" s="21">
        <v>15080165</v>
      </c>
      <c r="B49" s="37" t="s">
        <v>69</v>
      </c>
      <c r="C49" s="66" t="s">
        <v>70</v>
      </c>
      <c r="D49" s="67"/>
      <c r="E49" s="38">
        <v>980</v>
      </c>
      <c r="F49" s="38">
        <v>490</v>
      </c>
      <c r="G49" s="53">
        <v>1396.5</v>
      </c>
      <c r="H49" s="53">
        <v>50.11</v>
      </c>
      <c r="I49" s="39"/>
    </row>
    <row r="50" spans="1:9" s="40" customFormat="1" ht="20.100000000000001" customHeight="1">
      <c r="A50" s="48">
        <v>15189128</v>
      </c>
      <c r="B50" s="49" t="s">
        <v>73</v>
      </c>
      <c r="C50" s="63" t="s">
        <v>74</v>
      </c>
      <c r="D50" s="64"/>
      <c r="E50" s="50">
        <v>102</v>
      </c>
      <c r="F50" s="50">
        <v>17</v>
      </c>
      <c r="G50" s="56">
        <v>170.17</v>
      </c>
      <c r="H50" s="56">
        <v>4.28</v>
      </c>
      <c r="I50" s="39"/>
    </row>
    <row r="51" spans="1:9" ht="17.45" customHeight="1">
      <c r="A51" s="33"/>
      <c r="B51" s="43"/>
      <c r="C51" s="68" t="s">
        <v>23</v>
      </c>
      <c r="D51" s="69"/>
      <c r="E51" s="16">
        <f>SUM(E49:E50)</f>
        <v>1082</v>
      </c>
      <c r="F51" s="16">
        <f>SUM(F49:F50)</f>
        <v>507</v>
      </c>
      <c r="G51" s="54">
        <f>SUM(G49:G50)</f>
        <v>1566.67</v>
      </c>
      <c r="H51" s="54">
        <f>SUM(H49:H50)</f>
        <v>54.39</v>
      </c>
      <c r="I51" s="19"/>
    </row>
    <row r="52" spans="1:9" ht="17.45" customHeight="1">
      <c r="A52" s="34"/>
      <c r="B52" s="22"/>
      <c r="C52" s="22"/>
      <c r="D52" s="22"/>
      <c r="E52" s="24"/>
      <c r="F52" s="24"/>
      <c r="G52" s="45"/>
      <c r="H52" s="45"/>
      <c r="I52" s="19"/>
    </row>
    <row r="53" spans="1:9" ht="17.45" customHeight="1">
      <c r="A53" s="34"/>
      <c r="B53" s="22"/>
      <c r="C53" s="22"/>
      <c r="D53" s="22"/>
      <c r="E53" s="24"/>
      <c r="F53" s="24"/>
      <c r="G53" s="45"/>
      <c r="H53" s="45"/>
      <c r="I53" s="19"/>
    </row>
    <row r="54" spans="1:9" ht="15.75">
      <c r="B54" s="26"/>
      <c r="C54" s="62" t="s">
        <v>22</v>
      </c>
      <c r="D54" s="62"/>
      <c r="E54" s="27">
        <f>SUM(E51,E45,E37,E30)</f>
        <v>4888</v>
      </c>
      <c r="F54" s="27">
        <f>SUM(F51,F45,F37,F30)</f>
        <v>1972</v>
      </c>
      <c r="G54" s="57">
        <f>SUM(G51,G45,G37,G30)</f>
        <v>8812.0400000000009</v>
      </c>
      <c r="H54" s="57">
        <f>SUM(H51,H45,H37,H30)</f>
        <v>236.16299999999998</v>
      </c>
    </row>
    <row r="59" spans="1:9">
      <c r="E59" s="25"/>
    </row>
  </sheetData>
  <mergeCells count="31">
    <mergeCell ref="C43:D43"/>
    <mergeCell ref="C44:D44"/>
    <mergeCell ref="C45:D45"/>
    <mergeCell ref="C48:D48"/>
    <mergeCell ref="A2:G2"/>
    <mergeCell ref="C16:D16"/>
    <mergeCell ref="B9:C9"/>
    <mergeCell ref="F12:G12"/>
    <mergeCell ref="C35:D35"/>
    <mergeCell ref="C22:D22"/>
    <mergeCell ref="C27:D27"/>
    <mergeCell ref="C29:D29"/>
    <mergeCell ref="C24:D24"/>
    <mergeCell ref="C25:D25"/>
    <mergeCell ref="C26:D26"/>
    <mergeCell ref="C42:D42"/>
    <mergeCell ref="C54:D54"/>
    <mergeCell ref="C28:D28"/>
    <mergeCell ref="C20:D20"/>
    <mergeCell ref="C21:D21"/>
    <mergeCell ref="C30:D30"/>
    <mergeCell ref="C33:D33"/>
    <mergeCell ref="C34:D34"/>
    <mergeCell ref="C37:D37"/>
    <mergeCell ref="C40:D40"/>
    <mergeCell ref="C36:D36"/>
    <mergeCell ref="C49:D49"/>
    <mergeCell ref="C41:D41"/>
    <mergeCell ref="C50:D50"/>
    <mergeCell ref="C23:D23"/>
    <mergeCell ref="C51:D5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2024-06-04T06:44:38Z</dcterms:modified>
</cp:coreProperties>
</file>