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C9EF0D97-CB77-4E23-BC57-B078FD3264CE}" xr6:coauthVersionLast="47" xr6:coauthVersionMax="47" xr10:uidLastSave="{00000000-0000-0000-0000-000000000000}"/>
  <bookViews>
    <workbookView xWindow="-120" yWindow="-120" windowWidth="29040" windowHeight="15840" xr2:uid="{25C21E0C-B12D-419E-B76A-B5F0039B33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J7" i="1"/>
  <c r="J6" i="1"/>
  <c r="G16" i="1"/>
  <c r="G15" i="1"/>
  <c r="G14" i="1"/>
  <c r="G13" i="1"/>
  <c r="G12" i="1"/>
  <c r="G11" i="1"/>
  <c r="G10" i="1"/>
  <c r="G9" i="1"/>
  <c r="G8" i="1"/>
  <c r="G7" i="1"/>
  <c r="G6" i="1"/>
  <c r="F16" i="1"/>
  <c r="F15" i="1"/>
  <c r="F14" i="1"/>
  <c r="F13" i="1"/>
  <c r="F12" i="1"/>
  <c r="F11" i="1"/>
  <c r="F10" i="1"/>
  <c r="F9" i="1"/>
  <c r="F8" i="1"/>
  <c r="F7" i="1"/>
  <c r="F6" i="1"/>
  <c r="E16" i="1"/>
  <c r="E15" i="1"/>
  <c r="E14" i="1"/>
  <c r="E13" i="1"/>
  <c r="E12" i="1"/>
  <c r="E11" i="1"/>
  <c r="E10" i="1"/>
  <c r="E9" i="1"/>
  <c r="E8" i="1"/>
  <c r="E7" i="1"/>
  <c r="E6" i="1"/>
  <c r="D16" i="1"/>
  <c r="D15" i="1"/>
  <c r="D14" i="1"/>
  <c r="D13" i="1"/>
  <c r="D12" i="1"/>
  <c r="D11" i="1"/>
  <c r="D10" i="1"/>
  <c r="D9" i="1"/>
  <c r="D8" i="1"/>
  <c r="D7" i="1"/>
  <c r="D6" i="1"/>
  <c r="A16" i="1"/>
  <c r="A15" i="1"/>
  <c r="A14" i="1"/>
  <c r="A13" i="1"/>
  <c r="A12" i="1"/>
  <c r="A11" i="1"/>
  <c r="A10" i="1"/>
  <c r="A9" i="1"/>
  <c r="A8" i="1"/>
  <c r="A7" i="1"/>
  <c r="A6" i="1"/>
  <c r="G5" i="1"/>
  <c r="F5" i="1"/>
  <c r="D5" i="1"/>
  <c r="A5" i="1"/>
  <c r="G4" i="1"/>
  <c r="F4" i="1"/>
  <c r="D4" i="1"/>
  <c r="A4" i="1"/>
  <c r="G3" i="1"/>
  <c r="F3" i="1"/>
  <c r="E3" i="1"/>
  <c r="D3" i="1"/>
  <c r="A3" i="1"/>
  <c r="G2" i="1"/>
  <c r="F2" i="1"/>
  <c r="D2" i="1"/>
  <c r="A2" i="1"/>
  <c r="J2" i="1"/>
  <c r="J3" i="1"/>
  <c r="J5" i="1"/>
  <c r="E5" i="1"/>
  <c r="E4" i="1"/>
  <c r="E2" i="1"/>
  <c r="J4" i="1" l="1"/>
</calcChain>
</file>

<file path=xl/sharedStrings.xml><?xml version="1.0" encoding="utf-8"?>
<sst xmlns="http://schemas.openxmlformats.org/spreadsheetml/2006/main" count="25" uniqueCount="23">
  <si>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</si>
  <si>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</si>
  <si>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</si>
  <si>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</si>
  <si>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</si>
  <si>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</si>
  <si>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</si>
  <si>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</si>
  <si>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</si>
  <si>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</si>
  <si>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49954272SC</t>
  </si>
  <si>
    <t>49989642SC-</t>
  </si>
  <si>
    <t>49952088SCRSC</t>
  </si>
  <si>
    <t>50084631SC-</t>
  </si>
  <si>
    <t>50085790SC-</t>
  </si>
  <si>
    <t>50036470SC</t>
  </si>
  <si>
    <t>50357133SC-</t>
  </si>
  <si>
    <t>50183489SC-</t>
  </si>
  <si>
    <t>50298999SC-</t>
  </si>
  <si>
    <t>50237476SC-</t>
  </si>
  <si>
    <t>50354857SC-</t>
  </si>
  <si>
    <t>50353197SC-</t>
  </si>
  <si>
    <t>50084300SC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</si>
</sst>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F3F1-8396-4C10-A62B-42D305E80CCE}">
  <dimension ref="A1:J16"/>
  <sheetViews>
    <sheetView tabSelected="1" workbookViewId="0">
      <selection activeCell="C10" sqref="C10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43.285156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301916579</v>
      </c>
      <c r="B2" s="4" t="s">
        <v>10</v>
      </c>
      <c r="D2" t="str">
        <f>_xlfn.XLOOKUP(B2,[1]Sheet5!$B:$B,[1]Sheet5!$O:$O)</f>
        <v>8TBZV5US</v>
      </c>
      <c r="E2" t="str">
        <f>_xlfn.XLOOKUP(B2,[1]Sheet5!$B:$B,[1]Sheet5!$R:$R)</f>
        <v>49954272</v>
      </c>
      <c r="F2" t="str">
        <f>_xlfn.XLOOKUP(B2,[1]Sheet5!$B:$B,[1]Sheet5!$D:$D)</f>
        <v>Shortage Claim for Invoice - 49954272</v>
      </c>
      <c r="G2">
        <f>_xlfn.XLOOKUP(B2,[1]Sheet5!$B:$B,[1]Sheet5!$I:$I)</f>
        <v>-120.88</v>
      </c>
      <c r="J2" t="str">
        <f>_xlfn.XLOOKUP(B2,[1]Sheet5!$B:$B,[1]Sheet5!$P:$P)</f>
        <v>CB2401186</v>
      </c>
    </row>
    <row r="3" spans="1:10" x14ac:dyDescent="0.25">
      <c r="A3" t="str">
        <f>_xlfn.XLOOKUP(B3,[1]Sheet5!$B:$B,[1]Sheet5!$A:$A)</f>
        <v>302274428</v>
      </c>
      <c r="B3" s="4" t="s">
        <v>11</v>
      </c>
      <c r="D3" t="str">
        <f>_xlfn.XLOOKUP(B3,[1]Sheet5!$B:$B,[1]Sheet5!$O:$O)</f>
        <v>3RFI4RTY</v>
      </c>
      <c r="E3" t="str">
        <f>_xlfn.XLOOKUP(B3,[1]Sheet5!$B:$B,[1]Sheet5!$R:$R)</f>
        <v>49989642</v>
      </c>
      <c r="F3" t="str">
        <f>_xlfn.XLOOKUP(B3,[1]Sheet5!$B:$B,[1]Sheet5!$D:$D)</f>
        <v>Missed Adjustment Claim for Invoice - 49989642</v>
      </c>
      <c r="G3">
        <f>_xlfn.XLOOKUP(B3,[1]Sheet5!$B:$B,[1]Sheet5!$I:$I)</f>
        <v>-32.85</v>
      </c>
      <c r="J3" t="str">
        <f>_xlfn.XLOOKUP(B3,[1]Sheet5!$B:$B,[1]Sheet5!$P:$P)</f>
        <v>CB2401186</v>
      </c>
    </row>
    <row r="4" spans="1:10" x14ac:dyDescent="0.25">
      <c r="A4" t="str">
        <f>_xlfn.XLOOKUP(B4,[1]Sheet5!$B:$B,[1]Sheet5!$A:$A)</f>
        <v>302274428</v>
      </c>
      <c r="B4" s="4" t="s">
        <v>12</v>
      </c>
      <c r="D4" t="str">
        <f>_xlfn.XLOOKUP(B4,[1]Sheet5!$B:$B,[1]Sheet5!$O:$O)</f>
        <v>8AIMP9TV</v>
      </c>
      <c r="E4" t="str">
        <f>_xlfn.XLOOKUP(B4,[1]Sheet5!$B:$B,[1]Sheet5!$R:$R)</f>
        <v>49952088</v>
      </c>
      <c r="F4" t="str">
        <f>_xlfn.XLOOKUP(B4,[1]Sheet5!$B:$B,[1]Sheet5!$D:$D)</f>
        <v>Shortage Claim for Invoice - 49952088SCR</v>
      </c>
      <c r="G4">
        <f>_xlfn.XLOOKUP(B4,[1]Sheet5!$B:$B,[1]Sheet5!$I:$I)</f>
        <v>-33.74</v>
      </c>
      <c r="J4" t="str">
        <f>_xlfn.XLOOKUP(B4,[1]Sheet5!$B:$B,[1]Sheet5!$P:$P)</f>
        <v>CB2401186</v>
      </c>
    </row>
    <row r="5" spans="1:10" x14ac:dyDescent="0.25">
      <c r="A5" t="str">
        <f>_xlfn.XLOOKUP(B5,[1]Sheet5!$B:$B,[1]Sheet5!$A:$A)</f>
        <v>302315149</v>
      </c>
      <c r="B5" s="4" t="s">
        <v>13</v>
      </c>
      <c r="D5" t="str">
        <f>_xlfn.XLOOKUP(B5,[1]Sheet5!$B:$B,[1]Sheet5!$O:$O)</f>
        <v>3SC2Y8OJ</v>
      </c>
      <c r="E5" t="str">
        <f>_xlfn.XLOOKUP(B5,[1]Sheet5!$B:$B,[1]Sheet5!$R:$R)</f>
        <v>50084631</v>
      </c>
      <c r="F5" t="str">
        <f>_xlfn.XLOOKUP(B5,[1]Sheet5!$B:$B,[1]Sheet5!$D:$D)</f>
        <v>Missed Adjustment Claim for Invoice - 50084631</v>
      </c>
      <c r="G5">
        <f>_xlfn.XLOOKUP(B5,[1]Sheet5!$B:$B,[1]Sheet5!$I:$I)</f>
        <v>-97.2</v>
      </c>
      <c r="J5" t="str">
        <f>_xlfn.XLOOKUP(B5,[1]Sheet5!$B:$B,[1]Sheet5!$P:$P)</f>
        <v>CB2401186</v>
      </c>
    </row>
    <row r="6" spans="1:10" x14ac:dyDescent="0.25">
      <c r="A6" t="str">
        <f>_xlfn.XLOOKUP(B6,[1]Sheet5!$B:$B,[1]Sheet5!$A:$A)</f>
        <v>302315149</v>
      </c>
      <c r="B6" s="4" t="s">
        <v>14</v>
      </c>
      <c r="D6" t="str">
        <f>_xlfn.XLOOKUP(B6,[1]Sheet5!$B:$B,[1]Sheet5!$O:$O)</f>
        <v>58TBICVC</v>
      </c>
      <c r="E6" t="str">
        <f>_xlfn.XLOOKUP(B6,[1]Sheet5!$B:$B,[1]Sheet5!$R:$R)</f>
        <v>50085790</v>
      </c>
      <c r="F6" t="str">
        <f>_xlfn.XLOOKUP(B6,[1]Sheet5!$B:$B,[1]Sheet5!$D:$D)</f>
        <v>Missed Adjustment Claim for Invoice - 50085790</v>
      </c>
      <c r="G6">
        <f>_xlfn.XLOOKUP(B6,[1]Sheet5!$B:$B,[1]Sheet5!$I:$I)</f>
        <v>-67.209999999999994</v>
      </c>
      <c r="J6" t="str">
        <f>_xlfn.XLOOKUP(B6,[1]Sheet5!$B:$B,[1]Sheet5!$P:$P)</f>
        <v>CB2401186</v>
      </c>
    </row>
    <row r="7" spans="1:10" x14ac:dyDescent="0.25">
      <c r="A7" t="str">
        <f>_xlfn.XLOOKUP(B7,[1]Sheet5!$B:$B,[1]Sheet5!$A:$A)</f>
        <v>302632420</v>
      </c>
      <c r="B7" s="4" t="s">
        <v>15</v>
      </c>
      <c r="D7" t="str">
        <f>_xlfn.XLOOKUP(B7,[1]Sheet5!$B:$B,[1]Sheet5!$O:$O)</f>
        <v>11JOMA8V</v>
      </c>
      <c r="E7" t="str">
        <f>_xlfn.XLOOKUP(B7,[1]Sheet5!$B:$B,[1]Sheet5!$R:$R)</f>
        <v>50036470</v>
      </c>
      <c r="F7" t="str">
        <f>_xlfn.XLOOKUP(B7,[1]Sheet5!$B:$B,[1]Sheet5!$D:$D)</f>
        <v>Shortage Claim for Invoice - 50036470</v>
      </c>
      <c r="G7">
        <f>_xlfn.XLOOKUP(B7,[1]Sheet5!$B:$B,[1]Sheet5!$I:$I)</f>
        <v>-108.06</v>
      </c>
      <c r="J7" t="str">
        <f>_xlfn.XLOOKUP(B7,[1]Sheet5!$B:$B,[1]Sheet5!$P:$P)</f>
        <v>CB2401186</v>
      </c>
    </row>
    <row r="8" spans="1:10" x14ac:dyDescent="0.25">
      <c r="A8" t="str">
        <f>_xlfn.XLOOKUP(B8,[1]Sheet5!$B:$B,[1]Sheet5!$A:$A)</f>
        <v>302315149</v>
      </c>
      <c r="B8" s="4" t="s">
        <v>14</v>
      </c>
      <c r="D8" t="str">
        <f>_xlfn.XLOOKUP(B8,[1]Sheet5!$B:$B,[1]Sheet5!$O:$O)</f>
        <v>58TBICVC</v>
      </c>
      <c r="E8" t="str">
        <f>_xlfn.XLOOKUP(B8,[1]Sheet5!$B:$B,[1]Sheet5!$R:$R)</f>
        <v>50085790</v>
      </c>
      <c r="F8" t="str">
        <f>_xlfn.XLOOKUP(B8,[1]Sheet5!$B:$B,[1]Sheet5!$D:$D)</f>
        <v>Missed Adjustment Claim for Invoice - 50085790</v>
      </c>
      <c r="G8">
        <f>_xlfn.XLOOKUP(B8,[1]Sheet5!$B:$B,[1]Sheet5!$I:$I)</f>
        <v>-67.209999999999994</v>
      </c>
      <c r="J8" t="str">
        <f>_xlfn.XLOOKUP(B8,[1]Sheet5!$B:$B,[1]Sheet5!$P:$P)</f>
        <v>CB2401186</v>
      </c>
    </row>
    <row r="9" spans="1:10" x14ac:dyDescent="0.25">
      <c r="A9" t="str">
        <f>_xlfn.XLOOKUP(B9,[1]Sheet5!$B:$B,[1]Sheet5!$A:$A)</f>
        <v>304406936</v>
      </c>
      <c r="B9" s="4" t="s">
        <v>16</v>
      </c>
      <c r="D9" t="str">
        <f>_xlfn.XLOOKUP(B9,[1]Sheet5!$B:$B,[1]Sheet5!$O:$O)</f>
        <v>773MAFOK</v>
      </c>
      <c r="E9" t="str">
        <f>_xlfn.XLOOKUP(B9,[1]Sheet5!$B:$B,[1]Sheet5!$R:$R)</f>
        <v>50357133</v>
      </c>
      <c r="F9" t="str">
        <f>_xlfn.XLOOKUP(B9,[1]Sheet5!$B:$B,[1]Sheet5!$D:$D)</f>
        <v>Missed Adjustment Claim for Invoice - 50357133</v>
      </c>
      <c r="G9">
        <f>_xlfn.XLOOKUP(B9,[1]Sheet5!$B:$B,[1]Sheet5!$I:$I)</f>
        <v>-128.93</v>
      </c>
      <c r="J9" t="str">
        <f>_xlfn.XLOOKUP(B9,[1]Sheet5!$B:$B,[1]Sheet5!$P:$P)</f>
        <v>CB2401186</v>
      </c>
    </row>
    <row r="10" spans="1:10" x14ac:dyDescent="0.25">
      <c r="A10" t="str">
        <f>_xlfn.XLOOKUP(B10,[1]Sheet5!$B:$B,[1]Sheet5!$A:$A)</f>
        <v>304406936</v>
      </c>
      <c r="B10" s="4" t="s">
        <v>17</v>
      </c>
      <c r="D10" t="str">
        <f>_xlfn.XLOOKUP(B10,[1]Sheet5!$B:$B,[1]Sheet5!$O:$O)</f>
        <v>2OEZPH1B</v>
      </c>
      <c r="E10" t="str">
        <f>_xlfn.XLOOKUP(B10,[1]Sheet5!$B:$B,[1]Sheet5!$R:$R)</f>
        <v>50183489</v>
      </c>
      <c r="F10" t="str">
        <f>_xlfn.XLOOKUP(B10,[1]Sheet5!$B:$B,[1]Sheet5!$D:$D)</f>
        <v>Missed Adjustment Claim for Invoice - 50183489</v>
      </c>
      <c r="G10">
        <f>_xlfn.XLOOKUP(B10,[1]Sheet5!$B:$B,[1]Sheet5!$I:$I)</f>
        <v>-85.5</v>
      </c>
      <c r="J10" t="str">
        <f>_xlfn.XLOOKUP(B10,[1]Sheet5!$B:$B,[1]Sheet5!$P:$P)</f>
        <v>CB2401186</v>
      </c>
    </row>
    <row r="11" spans="1:10" x14ac:dyDescent="0.25">
      <c r="A11" t="str">
        <f>_xlfn.XLOOKUP(B11,[1]Sheet5!$B:$B,[1]Sheet5!$A:$A)</f>
        <v>302315149</v>
      </c>
      <c r="B11" s="4" t="s">
        <v>14</v>
      </c>
      <c r="D11" t="str">
        <f>_xlfn.XLOOKUP(B11,[1]Sheet5!$B:$B,[1]Sheet5!$O:$O)</f>
        <v>58TBICVC</v>
      </c>
      <c r="E11" t="str">
        <f>_xlfn.XLOOKUP(B11,[1]Sheet5!$B:$B,[1]Sheet5!$R:$R)</f>
        <v>50085790</v>
      </c>
      <c r="F11" t="str">
        <f>_xlfn.XLOOKUP(B11,[1]Sheet5!$B:$B,[1]Sheet5!$D:$D)</f>
        <v>Missed Adjustment Claim for Invoice - 50085790</v>
      </c>
      <c r="G11">
        <f>_xlfn.XLOOKUP(B11,[1]Sheet5!$B:$B,[1]Sheet5!$I:$I)</f>
        <v>-67.209999999999994</v>
      </c>
      <c r="J11" t="str">
        <f>_xlfn.XLOOKUP(B11,[1]Sheet5!$B:$B,[1]Sheet5!$P:$P)</f>
        <v>CB2401186</v>
      </c>
    </row>
    <row r="12" spans="1:10" x14ac:dyDescent="0.25">
      <c r="A12" t="str">
        <f>_xlfn.XLOOKUP(B12,[1]Sheet5!$B:$B,[1]Sheet5!$A:$A)</f>
        <v>304406936</v>
      </c>
      <c r="B12" s="4" t="s">
        <v>18</v>
      </c>
      <c r="D12" t="str">
        <f>_xlfn.XLOOKUP(B12,[1]Sheet5!$B:$B,[1]Sheet5!$O:$O)</f>
        <v>4ZPWMUTJ</v>
      </c>
      <c r="E12" t="str">
        <f>_xlfn.XLOOKUP(B12,[1]Sheet5!$B:$B,[1]Sheet5!$R:$R)</f>
        <v>50298999</v>
      </c>
      <c r="F12" t="str">
        <f>_xlfn.XLOOKUP(B12,[1]Sheet5!$B:$B,[1]Sheet5!$D:$D)</f>
        <v>Missed Adjustment Claim for Invoice - 50298999</v>
      </c>
      <c r="G12">
        <f>_xlfn.XLOOKUP(B12,[1]Sheet5!$B:$B,[1]Sheet5!$I:$I)</f>
        <v>-30.63</v>
      </c>
      <c r="J12" t="str">
        <f>_xlfn.XLOOKUP(B12,[1]Sheet5!$B:$B,[1]Sheet5!$P:$P)</f>
        <v>CB2401186</v>
      </c>
    </row>
    <row r="13" spans="1:10" x14ac:dyDescent="0.25">
      <c r="A13" t="str">
        <f>_xlfn.XLOOKUP(B13,[1]Sheet5!$B:$B,[1]Sheet5!$A:$A)</f>
        <v>304406936</v>
      </c>
      <c r="B13" s="4" t="s">
        <v>19</v>
      </c>
      <c r="D13" t="str">
        <f>_xlfn.XLOOKUP(B13,[1]Sheet5!$B:$B,[1]Sheet5!$O:$O)</f>
        <v>2213TURD</v>
      </c>
      <c r="E13" t="str">
        <f>_xlfn.XLOOKUP(B13,[1]Sheet5!$B:$B,[1]Sheet5!$R:$R)</f>
        <v>50237476</v>
      </c>
      <c r="F13" t="str">
        <f>_xlfn.XLOOKUP(B13,[1]Sheet5!$B:$B,[1]Sheet5!$D:$D)</f>
        <v>Missed Adjustment Claim for Invoice - 50237476</v>
      </c>
      <c r="G13">
        <f>_xlfn.XLOOKUP(B13,[1]Sheet5!$B:$B,[1]Sheet5!$I:$I)</f>
        <v>-23.89</v>
      </c>
      <c r="J13" t="str">
        <f>_xlfn.XLOOKUP(B13,[1]Sheet5!$B:$B,[1]Sheet5!$P:$P)</f>
        <v>CB2401186</v>
      </c>
    </row>
    <row r="14" spans="1:10" x14ac:dyDescent="0.25">
      <c r="A14" t="str">
        <f>_xlfn.XLOOKUP(B14,[1]Sheet5!$B:$B,[1]Sheet5!$A:$A)</f>
        <v>304406936</v>
      </c>
      <c r="B14" s="4" t="s">
        <v>20</v>
      </c>
      <c r="D14" t="str">
        <f>_xlfn.XLOOKUP(B14,[1]Sheet5!$B:$B,[1]Sheet5!$O:$O)</f>
        <v>7SIQS3RC</v>
      </c>
      <c r="E14" t="str">
        <f>_xlfn.XLOOKUP(B14,[1]Sheet5!$B:$B,[1]Sheet5!$R:$R)</f>
        <v>50354857</v>
      </c>
      <c r="F14" t="str">
        <f>_xlfn.XLOOKUP(B14,[1]Sheet5!$B:$B,[1]Sheet5!$D:$D)</f>
        <v>Missed Adjustment Claim for Invoice - 50354857</v>
      </c>
      <c r="G14">
        <f>_xlfn.XLOOKUP(B14,[1]Sheet5!$B:$B,[1]Sheet5!$I:$I)</f>
        <v>-22.49</v>
      </c>
      <c r="J14" t="str">
        <f>_xlfn.XLOOKUP(B14,[1]Sheet5!$B:$B,[1]Sheet5!$P:$P)</f>
        <v>CB2401186</v>
      </c>
    </row>
    <row r="15" spans="1:10" x14ac:dyDescent="0.25">
      <c r="A15" t="str">
        <f>_xlfn.XLOOKUP(B15,[1]Sheet5!$B:$B,[1]Sheet5!$A:$A)</f>
        <v>304406936</v>
      </c>
      <c r="B15" s="4" t="s">
        <v>21</v>
      </c>
      <c r="D15" t="str">
        <f>_xlfn.XLOOKUP(B15,[1]Sheet5!$B:$B,[1]Sheet5!$O:$O)</f>
        <v>4N2SUNRO</v>
      </c>
      <c r="E15" t="str">
        <f>_xlfn.XLOOKUP(B15,[1]Sheet5!$B:$B,[1]Sheet5!$R:$R)</f>
        <v>50353197</v>
      </c>
      <c r="F15" t="str">
        <f>_xlfn.XLOOKUP(B15,[1]Sheet5!$B:$B,[1]Sheet5!$D:$D)</f>
        <v>Missed Adjustment Claim for Invoice - 50353197</v>
      </c>
      <c r="G15">
        <f>_xlfn.XLOOKUP(B15,[1]Sheet5!$B:$B,[1]Sheet5!$I:$I)</f>
        <v>-22.01</v>
      </c>
      <c r="J15" t="str">
        <f>_xlfn.XLOOKUP(B15,[1]Sheet5!$B:$B,[1]Sheet5!$P:$P)</f>
        <v>CB2401186</v>
      </c>
    </row>
    <row r="16" spans="1:10" x14ac:dyDescent="0.25">
      <c r="A16" t="str">
        <f>_xlfn.XLOOKUP(B16,[1]Sheet5!$B:$B,[1]Sheet5!$A:$A)</f>
        <v>304527877</v>
      </c>
      <c r="B16" s="4" t="s">
        <v>22</v>
      </c>
      <c r="D16" t="str">
        <f>_xlfn.XLOOKUP(B16,[1]Sheet5!$B:$B,[1]Sheet5!$O:$O)</f>
        <v>3CJ6V4FM</v>
      </c>
      <c r="E16" t="str">
        <f>_xlfn.XLOOKUP(B16,[1]Sheet5!$B:$B,[1]Sheet5!$R:$R)</f>
        <v>50084300</v>
      </c>
      <c r="F16" t="str">
        <f>_xlfn.XLOOKUP(B16,[1]Sheet5!$B:$B,[1]Sheet5!$D:$D)</f>
        <v>Shortage Claim for Invoice - 50084300</v>
      </c>
      <c r="G16">
        <f>_xlfn.XLOOKUP(B16,[1]Sheet5!$B:$B,[1]Sheet5!$I:$I)</f>
        <v>-181.26</v>
      </c>
      <c r="J16" t="str">
        <f>_xlfn.XLOOKUP(B16,[1]Sheet5!$B:$B,[1]Sheet5!$P:$P)</f>
        <v>CB2401186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2024-07-09T15:21:53Z</dcterms:created>
  <dcterms:modified xsi:type="dcterms:W3CDTF">2024-07-09T15:22:47Z</dcterms:modified>
</cp:coreProperties>
</file>