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13_ncr:1_{54D0B473-B75E-4D55-BB1A-84A573A17BC5}" xr6:coauthVersionLast="47" xr6:coauthVersionMax="47" xr10:uidLastSave="{00000000-0000-0000-0000-000000000000}"/>
  <bookViews>
    <workbookView xWindow="-120" yWindow="-120" windowWidth="29040" windowHeight="15840" xr2:uid="{471FB608-7C4D-435C-AE07-B7199869A9D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4" i="1"/>
  <c r="F13" i="1"/>
  <c r="F12" i="1"/>
  <c r="F11" i="1"/>
  <c r="F10" i="1"/>
  <c r="F9" i="1"/>
  <c r="F8" i="1"/>
  <c r="F7" i="1"/>
  <c r="F6" i="1"/>
  <c r="F5" i="1"/>
  <c r="F4" i="1"/>
  <c r="D13" i="1"/>
  <c r="D12" i="1"/>
  <c r="D11" i="1"/>
  <c r="D10" i="1"/>
  <c r="D9" i="1"/>
  <c r="D8" i="1"/>
  <c r="D7" i="1"/>
  <c r="D6" i="1"/>
  <c r="D5" i="1"/>
  <c r="D4" i="1"/>
  <c r="A13" i="1"/>
  <c r="A12" i="1"/>
  <c r="A11" i="1"/>
  <c r="A10" i="1"/>
  <c r="A9" i="1"/>
  <c r="A8" i="1"/>
  <c r="A7" i="1"/>
  <c r="A6" i="1"/>
  <c r="A5" i="1"/>
  <c r="A4" i="1"/>
  <c r="A3" i="1"/>
  <c r="G3" i="1"/>
  <c r="F3" i="1"/>
  <c r="D3" i="1"/>
  <c r="G2" i="1"/>
  <c r="F2" i="1"/>
  <c r="D2" i="1"/>
  <c r="A2" i="1"/>
  <c r="J2" i="1"/>
  <c r="J6" i="1"/>
  <c r="J11" i="1"/>
  <c r="J12" i="1"/>
  <c r="E12" i="1"/>
  <c r="E11" i="1"/>
  <c r="E10" i="1"/>
  <c r="E9" i="1"/>
  <c r="E7" i="1"/>
  <c r="J3" i="1" l="1"/>
  <c r="E5" i="1"/>
  <c r="E13" i="1"/>
  <c r="J7" i="1"/>
  <c r="E4" i="1"/>
  <c r="E6" i="1"/>
  <c r="J8" i="1"/>
  <c r="J9" i="1"/>
  <c r="E8" i="1"/>
  <c r="J10" i="1"/>
  <c r="E2" i="1"/>
  <c r="E3" i="1"/>
  <c r="J4" i="1"/>
  <c r="J5" i="1"/>
  <c r="J13" i="1"/>
</calcChain>
</file>

<file path=xl/sharedStrings.xml><?xml version="1.0" encoding="utf-8"?>
<sst xmlns="http://schemas.openxmlformats.org/spreadsheetml/2006/main" count="22" uniqueCount="19">
  <si>
    <t>CHECK#</t>
  </si>
  <si>
    <t>REF</t>
  </si>
  <si>
    <t>SHORTAGE INVOICE #</t>
  </si>
  <si>
    <t>PO NUMBER</t>
  </si>
  <si>
    <t>INV NUMBER</t>
  </si>
  <si>
    <t>DESCRIPTION</t>
  </si>
  <si>
    <t>CB AMT</t>
  </si>
  <si>
    <t>DISPUTE ID</t>
  </si>
  <si>
    <t>DISPUTE DATE</t>
  </si>
  <si>
    <t>CB#</t>
  </si>
  <si>
    <t>1090012436VCBSINV</t>
  </si>
  <si>
    <t>1090012427VCBSINV</t>
  </si>
  <si>
    <t>1090024045VCBSINV</t>
  </si>
  <si>
    <t>1090024702VCBSINV</t>
  </si>
  <si>
    <t>1090036293VCBSINV</t>
  </si>
  <si>
    <t>1090036437VCBSINV</t>
  </si>
  <si>
    <t>1090047558VCBSINV</t>
  </si>
  <si>
    <t>1090047820VCBSINV</t>
  </si>
  <si>
    <t>1090047562VCBSINV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</si>
</sst>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4" fontId="3" fillId="2" borderId="1" xfId="1" applyFont="1" applyFill="1" applyBorder="1" applyAlignment="1">
      <alignment horizontal="left" vertic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Policies%20and%20Procedures\AR\Allowances%20&amp;%20Deductions%20Log\Amazon\Amazon%20Tracking%20Sheet.xlsx" TargetMode="External"/><Relationship Id="rId1" Type="http://schemas.openxmlformats.org/officeDocument/2006/relationships/externalLinkPath" Target="/L/ACCOUNTING%20NEW/Policies%20and%20Procedures/AR/Allowances%20&amp;%20Deductions%20Log/Amazon/Amazon%20Tracking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A 40045"/>
      <sheetName val="AMS-AMG 40090"/>
      <sheetName val="COOP 90-PRICE PROTECTION 40000"/>
      <sheetName val="CHARGEBACK MASTER "/>
      <sheetName val="CBSINV"/>
      <sheetName val="Payback CBSINVR"/>
      <sheetName val="Payback CB"/>
      <sheetName val="provision"/>
      <sheetName val="CB FOR UNPAID INVOICES"/>
      <sheetName val="Need to create CB"/>
      <sheetName val="Sheet5"/>
      <sheetName val="SHORTAGE"/>
      <sheetName val="PRICE CLAIM"/>
      <sheetName val="CB already created"/>
      <sheetName val="AMAZONMX"/>
      <sheetName val="CURRENT-payback"/>
      <sheetName val="PAYBACK LOG - MASTER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Payment Number</v>
          </cell>
          <cell r="B1" t="str">
            <v>Invoice Number</v>
          </cell>
          <cell r="D1" t="str">
            <v>Description</v>
          </cell>
          <cell r="I1" t="str">
            <v>Amount Paid</v>
          </cell>
          <cell r="O1" t="str">
            <v>PO</v>
          </cell>
          <cell r="P1" t="str">
            <v>Chargeback</v>
          </cell>
          <cell r="R1" t="str">
            <v>Invoice</v>
          </cell>
        </row>
        <row r="2">
          <cell r="A2" t="str">
            <v>302013666</v>
          </cell>
          <cell r="B2" t="str">
            <v>1090012861VCBSINV</v>
          </cell>
          <cell r="D2" t="str">
            <v>ASN accuracy, POs: 1, Issues total: 1</v>
          </cell>
          <cell r="I2">
            <v>-1.32</v>
          </cell>
          <cell r="O2" t="e">
            <v>#N/A</v>
          </cell>
          <cell r="P2" t="str">
            <v>CB2401180</v>
          </cell>
          <cell r="R2" t="str">
            <v>10900128</v>
          </cell>
        </row>
        <row r="3">
          <cell r="A3" t="str">
            <v>304627349</v>
          </cell>
          <cell r="B3" t="str">
            <v>1090047570VCBSINV</v>
          </cell>
          <cell r="D3" t="str">
            <v>ASN accuracy, POs: 1, Issues total: 52</v>
          </cell>
          <cell r="I3">
            <v>-30.93</v>
          </cell>
          <cell r="O3" t="e">
            <v>#N/A</v>
          </cell>
          <cell r="P3" t="str">
            <v>CB2401180</v>
          </cell>
          <cell r="R3" t="str">
            <v>10900475</v>
          </cell>
        </row>
        <row r="4">
          <cell r="A4" t="str">
            <v>302029605</v>
          </cell>
          <cell r="B4" t="str">
            <v>1090012436VCBSINV</v>
          </cell>
          <cell r="D4" t="str">
            <v>Ship In Own Container, POs: 37, Issues total: 74</v>
          </cell>
          <cell r="I4">
            <v>-111.19</v>
          </cell>
          <cell r="O4" t="e">
            <v>#N/A</v>
          </cell>
          <cell r="P4" t="str">
            <v>CB2401181</v>
          </cell>
          <cell r="R4" t="str">
            <v>10900124</v>
          </cell>
        </row>
        <row r="5">
          <cell r="A5" t="str">
            <v>302029605</v>
          </cell>
          <cell r="B5" t="str">
            <v>1090012427VCBSINV</v>
          </cell>
          <cell r="D5" t="str">
            <v>Oversized Carton, POs: 6, Issues total: 7</v>
          </cell>
          <cell r="I5">
            <v>-20.76</v>
          </cell>
          <cell r="O5" t="e">
            <v>#N/A</v>
          </cell>
          <cell r="P5" t="str">
            <v>CB2401181</v>
          </cell>
          <cell r="R5" t="str">
            <v>10900124</v>
          </cell>
        </row>
        <row r="6">
          <cell r="A6" t="str">
            <v>302013666</v>
          </cell>
          <cell r="B6" t="str">
            <v>1090012436VCBSINV</v>
          </cell>
          <cell r="D6" t="str">
            <v>Ship In Own Container, POs: 37, Issues total: 74</v>
          </cell>
          <cell r="I6">
            <v>-32.08</v>
          </cell>
          <cell r="O6" t="e">
            <v>#N/A</v>
          </cell>
          <cell r="P6" t="str">
            <v>CB2401181</v>
          </cell>
          <cell r="R6" t="str">
            <v>10900124</v>
          </cell>
        </row>
        <row r="7">
          <cell r="A7" t="str">
            <v>302018939</v>
          </cell>
          <cell r="B7" t="str">
            <v>1090012436VCBSINV</v>
          </cell>
          <cell r="D7" t="str">
            <v>Ship In Own Container, POs: 37, Issues total: 74</v>
          </cell>
          <cell r="I7">
            <v>-25.88</v>
          </cell>
          <cell r="O7" t="e">
            <v>#N/A</v>
          </cell>
          <cell r="P7" t="str">
            <v>CB2401181</v>
          </cell>
          <cell r="R7" t="str">
            <v>10900124</v>
          </cell>
        </row>
        <row r="8">
          <cell r="A8" t="str">
            <v>302365091</v>
          </cell>
          <cell r="B8" t="str">
            <v>1090024045VCBSINV</v>
          </cell>
          <cell r="D8" t="str">
            <v>Ship In Own Container, POs: 33, Issues total: 89</v>
          </cell>
          <cell r="I8">
            <v>-195.02</v>
          </cell>
          <cell r="O8" t="e">
            <v>#N/A</v>
          </cell>
          <cell r="P8" t="str">
            <v>CB2401181</v>
          </cell>
          <cell r="R8" t="str">
            <v>10900240</v>
          </cell>
        </row>
        <row r="9">
          <cell r="A9" t="str">
            <v>302365091</v>
          </cell>
          <cell r="B9" t="str">
            <v>1090024702VCBSINV</v>
          </cell>
          <cell r="D9" t="str">
            <v>Oversized Carton, POs: 1, Issues total: 1</v>
          </cell>
          <cell r="I9">
            <v>-25</v>
          </cell>
          <cell r="O9" t="e">
            <v>#N/A</v>
          </cell>
          <cell r="P9" t="str">
            <v>CB2401181</v>
          </cell>
          <cell r="R9" t="str">
            <v>10900247</v>
          </cell>
        </row>
        <row r="10">
          <cell r="A10" t="str">
            <v>302274428</v>
          </cell>
          <cell r="B10" t="str">
            <v>1090012427VCBSINV</v>
          </cell>
          <cell r="D10" t="str">
            <v>Oversized Carton, POs: 6, Issues total: 7</v>
          </cell>
          <cell r="I10">
            <v>-154.24</v>
          </cell>
          <cell r="O10" t="e">
            <v>#N/A</v>
          </cell>
          <cell r="P10" t="str">
            <v>CB2401181</v>
          </cell>
          <cell r="R10" t="str">
            <v>10900124</v>
          </cell>
        </row>
        <row r="11">
          <cell r="A11" t="str">
            <v>304090399</v>
          </cell>
          <cell r="B11" t="str">
            <v>1090036293VCBSINV</v>
          </cell>
          <cell r="D11" t="str">
            <v>Oversized Carton, POs: 3, Issues total: 3</v>
          </cell>
          <cell r="I11">
            <v>-75</v>
          </cell>
          <cell r="O11" t="e">
            <v>#N/A</v>
          </cell>
          <cell r="P11" t="str">
            <v>CB2401181</v>
          </cell>
          <cell r="R11" t="str">
            <v>10900362</v>
          </cell>
        </row>
        <row r="12">
          <cell r="A12" t="str">
            <v>304090399</v>
          </cell>
          <cell r="B12" t="str">
            <v>1090036437VCBSINV</v>
          </cell>
          <cell r="D12" t="str">
            <v>Ship In Own Container, POs: 33, Issues total: 46</v>
          </cell>
          <cell r="I12">
            <v>-105.47</v>
          </cell>
          <cell r="O12" t="e">
            <v>#N/A</v>
          </cell>
          <cell r="P12" t="str">
            <v>CB2401181</v>
          </cell>
          <cell r="R12" t="str">
            <v>10900364</v>
          </cell>
        </row>
        <row r="13">
          <cell r="A13" t="str">
            <v>304627349</v>
          </cell>
          <cell r="B13" t="str">
            <v>1090047558VCBSINV</v>
          </cell>
          <cell r="D13" t="str">
            <v>Carton Content Accuracy, POs: 1, Issues total: 1</v>
          </cell>
          <cell r="I13">
            <v>-3.34</v>
          </cell>
          <cell r="O13" t="e">
            <v>#N/A</v>
          </cell>
          <cell r="P13" t="str">
            <v>CB2401181</v>
          </cell>
          <cell r="R13" t="str">
            <v>10900475</v>
          </cell>
        </row>
        <row r="14">
          <cell r="A14" t="str">
            <v>304627349</v>
          </cell>
          <cell r="B14" t="str">
            <v>1090047820VCBSINV</v>
          </cell>
          <cell r="D14" t="str">
            <v>Oversized Carton, POs: 3, Issues total: 3</v>
          </cell>
          <cell r="I14">
            <v>-75</v>
          </cell>
          <cell r="O14" t="e">
            <v>#N/A</v>
          </cell>
          <cell r="P14" t="str">
            <v>CB2401181</v>
          </cell>
          <cell r="R14" t="str">
            <v>10900478</v>
          </cell>
        </row>
        <row r="15">
          <cell r="A15" t="str">
            <v>304627349</v>
          </cell>
          <cell r="B15" t="str">
            <v>1090047562VCBSINV</v>
          </cell>
          <cell r="D15" t="str">
            <v>Ship In Own Container, POs: 22, Issues total: 33</v>
          </cell>
          <cell r="I15">
            <v>-65.67</v>
          </cell>
          <cell r="O15" t="e">
            <v>#N/A</v>
          </cell>
          <cell r="P15" t="str">
            <v>CB2401181</v>
          </cell>
          <cell r="R15" t="str">
            <v>10900475</v>
          </cell>
        </row>
        <row r="16">
          <cell r="A16" t="str">
            <v>301718745</v>
          </cell>
          <cell r="B16" t="str">
            <v>49926442PC</v>
          </cell>
          <cell r="D16" t="str">
            <v>Price Claim for Invoice - 49926442</v>
          </cell>
          <cell r="I16">
            <v>-28.89</v>
          </cell>
          <cell r="O16" t="str">
            <v>666OVOGI</v>
          </cell>
          <cell r="P16" t="str">
            <v>CB2401182</v>
          </cell>
          <cell r="R16" t="str">
            <v>49926442</v>
          </cell>
        </row>
        <row r="17">
          <cell r="A17" t="str">
            <v>301718745</v>
          </cell>
          <cell r="B17" t="str">
            <v>49925038PC</v>
          </cell>
          <cell r="D17" t="str">
            <v>Price Claim for Invoice - 49925038</v>
          </cell>
          <cell r="I17">
            <v>-39.24</v>
          </cell>
          <cell r="O17" t="str">
            <v>38XDECKT</v>
          </cell>
          <cell r="P17" t="str">
            <v>CB2401182</v>
          </cell>
          <cell r="R17" t="str">
            <v>49925038</v>
          </cell>
        </row>
        <row r="18">
          <cell r="A18" t="str">
            <v>301916579</v>
          </cell>
          <cell r="B18" t="str">
            <v>49951987PC</v>
          </cell>
          <cell r="D18" t="str">
            <v>Price Claim for Invoice - 49951987</v>
          </cell>
          <cell r="I18">
            <v>-54.65</v>
          </cell>
          <cell r="O18" t="str">
            <v>84NKR5SZ</v>
          </cell>
          <cell r="P18" t="str">
            <v>CB2401182</v>
          </cell>
          <cell r="R18" t="str">
            <v>49951987</v>
          </cell>
        </row>
        <row r="19">
          <cell r="A19" t="str">
            <v>301916579</v>
          </cell>
          <cell r="B19" t="str">
            <v>49952179PC</v>
          </cell>
          <cell r="D19" t="str">
            <v>Price Claim for Invoice - 49952179</v>
          </cell>
          <cell r="I19">
            <v>-43.48</v>
          </cell>
          <cell r="O19" t="str">
            <v>8FAWRX7I</v>
          </cell>
          <cell r="P19" t="str">
            <v>CB2401182</v>
          </cell>
          <cell r="R19" t="str">
            <v>49952179</v>
          </cell>
        </row>
        <row r="20">
          <cell r="A20" t="str">
            <v>301916579</v>
          </cell>
          <cell r="B20" t="str">
            <v>49951363PC</v>
          </cell>
          <cell r="D20" t="str">
            <v>Price Claim for Invoice - 49951363</v>
          </cell>
          <cell r="I20">
            <v>-27.3</v>
          </cell>
          <cell r="O20" t="str">
            <v>6B8DB8TI</v>
          </cell>
          <cell r="P20" t="str">
            <v>CB2401182</v>
          </cell>
          <cell r="R20" t="str">
            <v>49951363</v>
          </cell>
        </row>
        <row r="21">
          <cell r="A21" t="str">
            <v>302632420</v>
          </cell>
          <cell r="B21" t="str">
            <v>50037973PC</v>
          </cell>
          <cell r="D21" t="str">
            <v>Price Claim for Invoice - 50037973</v>
          </cell>
          <cell r="I21">
            <v>-43.44</v>
          </cell>
          <cell r="O21" t="str">
            <v>3I7HA6KZ</v>
          </cell>
          <cell r="P21" t="str">
            <v>CB2401182</v>
          </cell>
          <cell r="R21" t="str">
            <v>50037973</v>
          </cell>
        </row>
        <row r="22">
          <cell r="A22" t="str">
            <v>304527877</v>
          </cell>
          <cell r="B22" t="str">
            <v>50086377PC</v>
          </cell>
          <cell r="D22" t="str">
            <v>Price Claim for Invoice - 50086377</v>
          </cell>
          <cell r="I22">
            <v>-494.81</v>
          </cell>
          <cell r="O22" t="str">
            <v>31A6SCZA</v>
          </cell>
          <cell r="P22" t="str">
            <v>CB2401182</v>
          </cell>
          <cell r="R22" t="str">
            <v>50086377</v>
          </cell>
        </row>
        <row r="23">
          <cell r="A23" t="str">
            <v>302315149</v>
          </cell>
          <cell r="B23" t="str">
            <v>49999835PC</v>
          </cell>
          <cell r="D23" t="str">
            <v>Price Claim for Invoice - 49999835</v>
          </cell>
          <cell r="I23">
            <v>-252.11</v>
          </cell>
          <cell r="O23" t="str">
            <v>7YYQSXWU</v>
          </cell>
          <cell r="P23" t="str">
            <v>CB2401183</v>
          </cell>
          <cell r="R23" t="str">
            <v>49999835</v>
          </cell>
        </row>
        <row r="24">
          <cell r="A24" t="str">
            <v>304467485</v>
          </cell>
          <cell r="B24" t="str">
            <v>50079038PC</v>
          </cell>
          <cell r="D24" t="str">
            <v>Price Claim for Invoice - 50079038</v>
          </cell>
          <cell r="I24">
            <v>-34.61</v>
          </cell>
          <cell r="O24" t="str">
            <v>2H43JT2M</v>
          </cell>
          <cell r="P24" t="str">
            <v>CB2401183</v>
          </cell>
          <cell r="R24" t="str">
            <v>50079038</v>
          </cell>
        </row>
        <row r="25">
          <cell r="A25" t="str">
            <v>301718745</v>
          </cell>
          <cell r="B25" t="str">
            <v>49925038SC</v>
          </cell>
          <cell r="D25" t="str">
            <v>Shortage Claim for Invoice - 49925038</v>
          </cell>
          <cell r="I25">
            <v>-367.43</v>
          </cell>
          <cell r="O25" t="str">
            <v>38XDECKT</v>
          </cell>
          <cell r="P25" t="str">
            <v>CB2401184</v>
          </cell>
          <cell r="R25" t="str">
            <v>49925038</v>
          </cell>
        </row>
        <row r="26">
          <cell r="A26" t="str">
            <v>301851645</v>
          </cell>
          <cell r="B26" t="str">
            <v>49945724SC</v>
          </cell>
          <cell r="D26" t="str">
            <v>Shortage Claim for Invoice - 49945724</v>
          </cell>
          <cell r="I26">
            <v>-1033.9100000000001</v>
          </cell>
          <cell r="O26" t="str">
            <v>5IMFV88Z</v>
          </cell>
          <cell r="P26" t="str">
            <v>CB2401184</v>
          </cell>
          <cell r="R26" t="str">
            <v>49945724</v>
          </cell>
        </row>
        <row r="27">
          <cell r="A27" t="str">
            <v>301851645</v>
          </cell>
          <cell r="B27" t="str">
            <v>49944091SC</v>
          </cell>
          <cell r="D27" t="str">
            <v>Shortage Claim for Invoice - 49944091</v>
          </cell>
          <cell r="I27">
            <v>-247.57</v>
          </cell>
          <cell r="O27" t="str">
            <v>3C653NYJ</v>
          </cell>
          <cell r="P27" t="str">
            <v>CB2401184</v>
          </cell>
          <cell r="R27" t="str">
            <v>49944091</v>
          </cell>
        </row>
        <row r="28">
          <cell r="A28" t="str">
            <v>301916579</v>
          </cell>
          <cell r="B28" t="str">
            <v>49953279SC</v>
          </cell>
          <cell r="D28" t="str">
            <v>Shortage Claim for Invoice - 49953279</v>
          </cell>
          <cell r="I28">
            <v>-403.26</v>
          </cell>
          <cell r="O28" t="str">
            <v>87L48PBX</v>
          </cell>
          <cell r="P28" t="str">
            <v>CB2401184</v>
          </cell>
          <cell r="R28" t="str">
            <v>49953279</v>
          </cell>
        </row>
        <row r="29">
          <cell r="A29" t="str">
            <v>301916579</v>
          </cell>
          <cell r="B29" t="str">
            <v>49951987SC</v>
          </cell>
          <cell r="D29" t="str">
            <v>Shortage Claim for Invoice - 49951987</v>
          </cell>
          <cell r="I29">
            <v>-369.97</v>
          </cell>
          <cell r="O29" t="str">
            <v>84NKR5SZ</v>
          </cell>
          <cell r="P29" t="str">
            <v>CB2401184</v>
          </cell>
          <cell r="R29" t="str">
            <v>49951987</v>
          </cell>
        </row>
        <row r="30">
          <cell r="A30" t="str">
            <v>301916579</v>
          </cell>
          <cell r="B30" t="str">
            <v>49952179SC</v>
          </cell>
          <cell r="D30" t="str">
            <v>Shortage Claim for Invoice - 49952179</v>
          </cell>
          <cell r="I30">
            <v>-340.03</v>
          </cell>
          <cell r="O30" t="str">
            <v>8FAWRX7I</v>
          </cell>
          <cell r="P30" t="str">
            <v>CB2401184</v>
          </cell>
          <cell r="R30" t="str">
            <v>49952179</v>
          </cell>
        </row>
        <row r="31">
          <cell r="A31" t="str">
            <v>301916579</v>
          </cell>
          <cell r="B31" t="str">
            <v>49951083SC</v>
          </cell>
          <cell r="D31" t="str">
            <v>Shortage Claim for Invoice - 49951083</v>
          </cell>
          <cell r="I31">
            <v>-189.28</v>
          </cell>
          <cell r="O31" t="str">
            <v>16TF5VAG</v>
          </cell>
          <cell r="P31" t="str">
            <v>CB2401184</v>
          </cell>
          <cell r="R31" t="str">
            <v>49951083</v>
          </cell>
        </row>
        <row r="32">
          <cell r="A32" t="str">
            <v>301916579</v>
          </cell>
          <cell r="B32" t="str">
            <v>49951363SC</v>
          </cell>
          <cell r="D32" t="str">
            <v>Shortage Claim for Invoice - 49951363</v>
          </cell>
          <cell r="I32">
            <v>-180.13</v>
          </cell>
          <cell r="O32" t="str">
            <v>6B8DB8TI</v>
          </cell>
          <cell r="P32" t="str">
            <v>CB2401184</v>
          </cell>
          <cell r="R32" t="str">
            <v>49951363</v>
          </cell>
        </row>
        <row r="33">
          <cell r="A33" t="str">
            <v>301916579</v>
          </cell>
          <cell r="B33" t="str">
            <v>49952180SC</v>
          </cell>
          <cell r="D33" t="str">
            <v>Shortage Claim for Invoice - 49952180</v>
          </cell>
          <cell r="I33">
            <v>-157.29</v>
          </cell>
          <cell r="O33" t="str">
            <v>8TS8H1LV</v>
          </cell>
          <cell r="P33" t="str">
            <v>CB2401184</v>
          </cell>
          <cell r="R33" t="str">
            <v>49952180</v>
          </cell>
        </row>
        <row r="34">
          <cell r="A34" t="str">
            <v>301916579</v>
          </cell>
          <cell r="B34" t="str">
            <v>49949674SC</v>
          </cell>
          <cell r="D34" t="str">
            <v>Shortage Claim for Invoice - 49949674</v>
          </cell>
          <cell r="I34">
            <v>-113.79</v>
          </cell>
          <cell r="O34" t="str">
            <v>8TBZV5US</v>
          </cell>
          <cell r="P34" t="str">
            <v>CB2401184</v>
          </cell>
          <cell r="R34" t="str">
            <v>49949674</v>
          </cell>
        </row>
        <row r="35">
          <cell r="A35" t="str">
            <v>301916579</v>
          </cell>
          <cell r="B35" t="str">
            <v>49952850SC</v>
          </cell>
          <cell r="D35" t="str">
            <v>Shortage Claim for Invoice - 49952850</v>
          </cell>
          <cell r="I35">
            <v>-112.14</v>
          </cell>
          <cell r="O35" t="str">
            <v>37HSA5CG</v>
          </cell>
          <cell r="P35" t="str">
            <v>CB2401184</v>
          </cell>
          <cell r="R35" t="str">
            <v>49952850</v>
          </cell>
        </row>
        <row r="36">
          <cell r="A36" t="str">
            <v>302274428</v>
          </cell>
          <cell r="B36" t="str">
            <v>49970166SC</v>
          </cell>
          <cell r="D36" t="str">
            <v>Shortage Claim for Invoice - 49970166</v>
          </cell>
          <cell r="I36">
            <v>-389.59</v>
          </cell>
          <cell r="O36" t="str">
            <v>8AIMP9TV</v>
          </cell>
          <cell r="P36" t="str">
            <v>CB2401184</v>
          </cell>
          <cell r="R36" t="str">
            <v>49970166</v>
          </cell>
        </row>
        <row r="37">
          <cell r="A37" t="str">
            <v>302274428</v>
          </cell>
          <cell r="B37" t="str">
            <v>49976743SC</v>
          </cell>
          <cell r="D37" t="str">
            <v>Shortage Claim for Invoice - 49976743</v>
          </cell>
          <cell r="I37">
            <v>-436.05</v>
          </cell>
          <cell r="O37" t="str">
            <v>6D34WCOX</v>
          </cell>
          <cell r="P37" t="str">
            <v>CB2401184</v>
          </cell>
          <cell r="R37" t="str">
            <v>49976743</v>
          </cell>
        </row>
        <row r="38">
          <cell r="A38" t="str">
            <v>302274428</v>
          </cell>
          <cell r="B38" t="str">
            <v>49988633SC</v>
          </cell>
          <cell r="D38" t="str">
            <v>Shortage Claim for Invoice - 49988633</v>
          </cell>
          <cell r="I38">
            <v>-635.97</v>
          </cell>
          <cell r="O38" t="str">
            <v>89TLY5WO</v>
          </cell>
          <cell r="P38" t="str">
            <v>CB2401184</v>
          </cell>
          <cell r="R38" t="str">
            <v>49988633</v>
          </cell>
        </row>
        <row r="39">
          <cell r="A39" t="str">
            <v>302274428</v>
          </cell>
          <cell r="B39" t="str">
            <v>49993315SC</v>
          </cell>
          <cell r="D39" t="str">
            <v>Shortage Claim for Invoice - 49993315</v>
          </cell>
          <cell r="I39">
            <v>-414.05</v>
          </cell>
          <cell r="O39" t="str">
            <v>4BKQK9NR</v>
          </cell>
          <cell r="P39" t="str">
            <v>CB2401184</v>
          </cell>
          <cell r="R39" t="str">
            <v>49993315</v>
          </cell>
        </row>
        <row r="40">
          <cell r="A40" t="str">
            <v>302274428</v>
          </cell>
          <cell r="B40" t="str">
            <v>49993616SC</v>
          </cell>
          <cell r="D40" t="str">
            <v>Shortage Claim for Invoice - 49993616</v>
          </cell>
          <cell r="I40">
            <v>-300</v>
          </cell>
          <cell r="O40" t="str">
            <v>3KSGFZLW</v>
          </cell>
          <cell r="P40" t="str">
            <v>CB2401184</v>
          </cell>
          <cell r="R40" t="str">
            <v>49993616</v>
          </cell>
        </row>
        <row r="41">
          <cell r="A41" t="str">
            <v>302274428</v>
          </cell>
          <cell r="B41" t="str">
            <v>49993617SC</v>
          </cell>
          <cell r="D41" t="str">
            <v>Shortage Claim for Invoice - 49993617</v>
          </cell>
          <cell r="I41">
            <v>-480.04</v>
          </cell>
          <cell r="O41" t="str">
            <v>837KADOM</v>
          </cell>
          <cell r="P41" t="str">
            <v>CB2401184</v>
          </cell>
          <cell r="R41" t="str">
            <v>49993617</v>
          </cell>
        </row>
        <row r="42">
          <cell r="A42" t="str">
            <v>302274428</v>
          </cell>
          <cell r="B42" t="str">
            <v>49993895SC</v>
          </cell>
          <cell r="D42" t="str">
            <v>Shortage Claim for Invoice - 49993895</v>
          </cell>
          <cell r="I42">
            <v>-373.44</v>
          </cell>
          <cell r="O42" t="str">
            <v>1LTI968I</v>
          </cell>
          <cell r="P42" t="str">
            <v>CB2401184</v>
          </cell>
          <cell r="R42" t="str">
            <v>49993895</v>
          </cell>
        </row>
        <row r="43">
          <cell r="A43" t="str">
            <v>302274428</v>
          </cell>
          <cell r="B43" t="str">
            <v>49994400SC</v>
          </cell>
          <cell r="D43" t="str">
            <v>Shortage Claim for Invoice - 49994400</v>
          </cell>
          <cell r="I43">
            <v>-584.05999999999995</v>
          </cell>
          <cell r="O43" t="str">
            <v>32R27ZRRF</v>
          </cell>
          <cell r="P43" t="str">
            <v>CB2401184</v>
          </cell>
          <cell r="R43" t="str">
            <v>49994400</v>
          </cell>
        </row>
        <row r="44">
          <cell r="A44" t="str">
            <v>302274428</v>
          </cell>
          <cell r="B44" t="str">
            <v>49994889SC</v>
          </cell>
          <cell r="D44" t="str">
            <v>Shortage Claim for Invoice - 49994889</v>
          </cell>
          <cell r="I44">
            <v>-109.01</v>
          </cell>
          <cell r="O44" t="str">
            <v>1YRTGX8J</v>
          </cell>
          <cell r="P44" t="str">
            <v>CB2401184</v>
          </cell>
          <cell r="R44" t="str">
            <v>49994889</v>
          </cell>
        </row>
        <row r="45">
          <cell r="A45" t="str">
            <v>302274428</v>
          </cell>
          <cell r="B45" t="str">
            <v>49995817SC</v>
          </cell>
          <cell r="D45" t="str">
            <v>Shortage Claim for Invoice - 49995817</v>
          </cell>
          <cell r="I45">
            <v>-253.24</v>
          </cell>
          <cell r="O45" t="str">
            <v>3RFI4RTY</v>
          </cell>
          <cell r="P45" t="str">
            <v>CB2401184</v>
          </cell>
          <cell r="R45" t="str">
            <v>49995817</v>
          </cell>
        </row>
        <row r="46">
          <cell r="A46" t="str">
            <v>302274428</v>
          </cell>
          <cell r="B46" t="str">
            <v>49995818SC</v>
          </cell>
          <cell r="D46" t="str">
            <v>Shortage Claim for Invoice - 49995818</v>
          </cell>
          <cell r="I46">
            <v>-236.16</v>
          </cell>
          <cell r="O46" t="str">
            <v>8GB86TUQ</v>
          </cell>
          <cell r="P46" t="str">
            <v>CB2401184</v>
          </cell>
          <cell r="R46" t="str">
            <v>49995818</v>
          </cell>
        </row>
        <row r="47">
          <cell r="A47" t="str">
            <v>302274428</v>
          </cell>
          <cell r="B47" t="str">
            <v>49996977SC</v>
          </cell>
          <cell r="D47" t="str">
            <v>Shortage Claim for Invoice - 49996977</v>
          </cell>
          <cell r="I47">
            <v>-464.28</v>
          </cell>
          <cell r="O47" t="str">
            <v>7SCP56OS</v>
          </cell>
          <cell r="P47" t="str">
            <v>CB2401184</v>
          </cell>
          <cell r="R47" t="str">
            <v>49996977</v>
          </cell>
        </row>
        <row r="48">
          <cell r="A48" t="str">
            <v>302315149</v>
          </cell>
          <cell r="B48" t="str">
            <v>50085793SC-</v>
          </cell>
          <cell r="D48" t="str">
            <v>Missed Adjustment Claim for Invoice - 50085793</v>
          </cell>
          <cell r="I48">
            <v>-38.64</v>
          </cell>
          <cell r="O48" t="str">
            <v>1GXEDDKJ</v>
          </cell>
          <cell r="P48" t="str">
            <v>CB2401184</v>
          </cell>
          <cell r="R48" t="str">
            <v>50085793</v>
          </cell>
        </row>
        <row r="49">
          <cell r="A49" t="str">
            <v>302465363</v>
          </cell>
          <cell r="B49" t="str">
            <v>49741209SCRSC</v>
          </cell>
          <cell r="D49" t="str">
            <v>Shortage Claim for Invoice - 49741209SCR</v>
          </cell>
          <cell r="I49">
            <v>-95.88</v>
          </cell>
          <cell r="O49" t="str">
            <v>2DWOZ1PU</v>
          </cell>
          <cell r="P49" t="str">
            <v>CB2401184</v>
          </cell>
          <cell r="R49" t="str">
            <v>49741209</v>
          </cell>
        </row>
        <row r="50">
          <cell r="A50" t="str">
            <v>302465363</v>
          </cell>
          <cell r="B50" t="str">
            <v>49739817SCRSC</v>
          </cell>
          <cell r="D50" t="str">
            <v>Shortage Claim for Invoice - 49739817SCR</v>
          </cell>
          <cell r="I50">
            <v>-96.22</v>
          </cell>
          <cell r="O50" t="str">
            <v>66LZU3TX</v>
          </cell>
          <cell r="P50" t="str">
            <v>CB2401184</v>
          </cell>
          <cell r="R50" t="str">
            <v>49739817</v>
          </cell>
        </row>
        <row r="51">
          <cell r="A51" t="str">
            <v>302465363</v>
          </cell>
          <cell r="B51" t="str">
            <v>49741946SCRSC</v>
          </cell>
          <cell r="D51" t="str">
            <v>Shortage Claim for Invoice - 49741946SCR</v>
          </cell>
          <cell r="I51">
            <v>-29.26</v>
          </cell>
          <cell r="O51" t="str">
            <v>6YTIP8BU</v>
          </cell>
          <cell r="P51" t="str">
            <v>CB2401184</v>
          </cell>
          <cell r="R51" t="str">
            <v>49741946</v>
          </cell>
        </row>
        <row r="52">
          <cell r="A52" t="str">
            <v>302465363</v>
          </cell>
          <cell r="B52" t="str">
            <v>48586393SCRSC</v>
          </cell>
          <cell r="D52" t="str">
            <v>Shortage Claim for Invoice - 48586393SCR</v>
          </cell>
          <cell r="I52">
            <v>-185.17</v>
          </cell>
          <cell r="O52" t="str">
            <v>5IKOPXNF</v>
          </cell>
          <cell r="P52" t="str">
            <v>CB2401184</v>
          </cell>
          <cell r="R52" t="str">
            <v>48586393</v>
          </cell>
        </row>
        <row r="53">
          <cell r="A53" t="str">
            <v>302465363</v>
          </cell>
          <cell r="B53" t="str">
            <v>49739293SCRSC</v>
          </cell>
          <cell r="D53" t="str">
            <v>Shortage Claim for Invoice - 49739293SCR</v>
          </cell>
          <cell r="I53">
            <v>-232.32</v>
          </cell>
          <cell r="O53" t="str">
            <v>6NVM4GOC</v>
          </cell>
          <cell r="P53" t="str">
            <v>CB2401184</v>
          </cell>
          <cell r="R53" t="str">
            <v>49739293</v>
          </cell>
        </row>
        <row r="54">
          <cell r="A54" t="str">
            <v>302465363</v>
          </cell>
          <cell r="B54" t="str">
            <v>49737581SCRSC</v>
          </cell>
          <cell r="D54" t="str">
            <v>Shortage Claim for Invoice - 49737581SCR</v>
          </cell>
          <cell r="I54">
            <v>-380.66</v>
          </cell>
          <cell r="O54" t="str">
            <v>3DOTOD5S</v>
          </cell>
          <cell r="P54" t="str">
            <v>CB2401184</v>
          </cell>
          <cell r="R54" t="str">
            <v>49737581</v>
          </cell>
        </row>
        <row r="55">
          <cell r="A55" t="str">
            <v>302465363</v>
          </cell>
          <cell r="B55" t="str">
            <v>49740659SCRSC</v>
          </cell>
          <cell r="D55" t="str">
            <v>Shortage Claim for Invoice - 49740659SCR</v>
          </cell>
          <cell r="I55">
            <v>-578.91</v>
          </cell>
          <cell r="O55" t="str">
            <v>8B8U5VPO</v>
          </cell>
          <cell r="P55" t="str">
            <v>CB2401184</v>
          </cell>
          <cell r="R55" t="str">
            <v>49740659</v>
          </cell>
        </row>
        <row r="56">
          <cell r="A56" t="str">
            <v>302465363</v>
          </cell>
          <cell r="B56" t="str">
            <v>49739292SCRSC</v>
          </cell>
          <cell r="D56" t="str">
            <v>Shortage Claim for Invoice - 49739292SCR</v>
          </cell>
          <cell r="I56">
            <v>-36.43</v>
          </cell>
          <cell r="O56" t="str">
            <v>6Q25UCZU</v>
          </cell>
          <cell r="P56" t="str">
            <v>CB2401184</v>
          </cell>
          <cell r="R56" t="str">
            <v>49739292</v>
          </cell>
        </row>
        <row r="57">
          <cell r="A57" t="str">
            <v>302577677</v>
          </cell>
          <cell r="B57" t="str">
            <v>50031759SC</v>
          </cell>
          <cell r="D57" t="str">
            <v>Shortage Claim for Invoice - 50031759</v>
          </cell>
          <cell r="I57">
            <v>-194.5</v>
          </cell>
          <cell r="O57" t="str">
            <v>66Q8VS3R</v>
          </cell>
          <cell r="P57" t="str">
            <v>CB2401184</v>
          </cell>
          <cell r="R57" t="str">
            <v>50031759</v>
          </cell>
        </row>
        <row r="58">
          <cell r="A58" t="str">
            <v>302632420</v>
          </cell>
          <cell r="B58" t="str">
            <v>50035213SC</v>
          </cell>
          <cell r="D58" t="str">
            <v>Shortage Claim for Invoice - 50035213</v>
          </cell>
          <cell r="I58">
            <v>-194.94</v>
          </cell>
          <cell r="O58" t="str">
            <v>58KBHJOE</v>
          </cell>
          <cell r="P58" t="str">
            <v>CB2401184</v>
          </cell>
          <cell r="R58" t="str">
            <v>50035213</v>
          </cell>
        </row>
        <row r="59">
          <cell r="A59" t="str">
            <v>302632420</v>
          </cell>
          <cell r="B59" t="str">
            <v>50035214SC</v>
          </cell>
          <cell r="D59" t="str">
            <v>Shortage Claim for Invoice - 50035214</v>
          </cell>
          <cell r="I59">
            <v>-192.36</v>
          </cell>
          <cell r="O59" t="str">
            <v>88BRBWGL</v>
          </cell>
          <cell r="P59" t="str">
            <v>CB2401184</v>
          </cell>
          <cell r="R59" t="str">
            <v>50035214</v>
          </cell>
        </row>
        <row r="60">
          <cell r="A60" t="str">
            <v>302632420</v>
          </cell>
          <cell r="B60" t="str">
            <v>50036159SC</v>
          </cell>
          <cell r="D60" t="str">
            <v>Shortage Claim for Invoice - 50036159</v>
          </cell>
          <cell r="I60">
            <v>-157.08000000000001</v>
          </cell>
          <cell r="O60" t="str">
            <v>14XBWBDZ</v>
          </cell>
          <cell r="P60" t="str">
            <v>CB2401184</v>
          </cell>
          <cell r="R60" t="str">
            <v>50036159</v>
          </cell>
        </row>
        <row r="61">
          <cell r="A61" t="str">
            <v>302632420</v>
          </cell>
          <cell r="B61" t="str">
            <v>50034717SC</v>
          </cell>
          <cell r="D61" t="str">
            <v>Shortage Claim for Invoice - 50034717</v>
          </cell>
          <cell r="I61">
            <v>-117.5</v>
          </cell>
          <cell r="O61" t="str">
            <v>5KABLDMZ</v>
          </cell>
          <cell r="P61" t="str">
            <v>CB2401184</v>
          </cell>
          <cell r="R61" t="str">
            <v>50034717</v>
          </cell>
        </row>
        <row r="62">
          <cell r="A62" t="str">
            <v>302632420</v>
          </cell>
          <cell r="B62" t="str">
            <v>50035111SC</v>
          </cell>
          <cell r="D62" t="str">
            <v>Shortage Claim for Invoice - 50035111</v>
          </cell>
          <cell r="I62">
            <v>-100.55</v>
          </cell>
          <cell r="O62" t="str">
            <v>11JOMA8V</v>
          </cell>
          <cell r="P62" t="str">
            <v>CB2401184</v>
          </cell>
          <cell r="R62" t="str">
            <v>50035111</v>
          </cell>
        </row>
        <row r="63">
          <cell r="A63" t="str">
            <v>304406936</v>
          </cell>
          <cell r="B63" t="str">
            <v>50319478SC-</v>
          </cell>
          <cell r="D63" t="str">
            <v>Missed Adjustment Claim for Invoice - 50319478</v>
          </cell>
          <cell r="I63">
            <v>-84.64</v>
          </cell>
          <cell r="O63" t="str">
            <v>4ELK9Z7U</v>
          </cell>
          <cell r="P63" t="str">
            <v>CB2401184</v>
          </cell>
          <cell r="R63" t="str">
            <v>50319478</v>
          </cell>
        </row>
        <row r="64">
          <cell r="A64" t="str">
            <v>304406936</v>
          </cell>
          <cell r="B64" t="str">
            <v>50313437SC-</v>
          </cell>
          <cell r="D64" t="str">
            <v>Missed Adjustment Claim for Invoice - 50313437</v>
          </cell>
          <cell r="I64">
            <v>-47.91</v>
          </cell>
          <cell r="O64" t="str">
            <v>8EDQA97M</v>
          </cell>
          <cell r="P64" t="str">
            <v>CB2401184</v>
          </cell>
          <cell r="R64" t="str">
            <v>50313437</v>
          </cell>
        </row>
        <row r="65">
          <cell r="A65" t="str">
            <v>304406936</v>
          </cell>
          <cell r="B65" t="str">
            <v>50313439SC-</v>
          </cell>
          <cell r="D65" t="str">
            <v>Missed Adjustment Claim for Invoice - 50313439</v>
          </cell>
          <cell r="I65">
            <v>-26.7</v>
          </cell>
          <cell r="O65" t="str">
            <v>4KBAJF2N</v>
          </cell>
          <cell r="P65" t="str">
            <v>CB2401184</v>
          </cell>
          <cell r="R65" t="str">
            <v>50313439</v>
          </cell>
        </row>
        <row r="66">
          <cell r="A66" t="str">
            <v>304406936</v>
          </cell>
          <cell r="B66" t="str">
            <v>50318452SC-</v>
          </cell>
          <cell r="D66" t="str">
            <v>Missed Adjustment Claim for Invoice - 50318452</v>
          </cell>
          <cell r="I66">
            <v>-24.61</v>
          </cell>
          <cell r="O66" t="str">
            <v>4TUUOQSN</v>
          </cell>
          <cell r="P66" t="str">
            <v>CB2401184</v>
          </cell>
          <cell r="R66" t="str">
            <v>50318452</v>
          </cell>
        </row>
        <row r="67">
          <cell r="A67" t="str">
            <v>304406936</v>
          </cell>
          <cell r="B67" t="str">
            <v>50306672SC-</v>
          </cell>
          <cell r="D67" t="str">
            <v>Missed Adjustment Claim for Invoice - 50306672</v>
          </cell>
          <cell r="I67">
            <v>-20.43</v>
          </cell>
          <cell r="O67" t="str">
            <v>7ATVSB6E</v>
          </cell>
          <cell r="P67" t="str">
            <v>CB2401184</v>
          </cell>
          <cell r="R67" t="str">
            <v>50306672</v>
          </cell>
        </row>
        <row r="68">
          <cell r="A68" t="str">
            <v>304406936</v>
          </cell>
          <cell r="B68" t="str">
            <v>50313434SC-</v>
          </cell>
          <cell r="D68" t="str">
            <v>Missed Adjustment Claim for Invoice - 50313434</v>
          </cell>
          <cell r="I68">
            <v>-19.420000000000002</v>
          </cell>
          <cell r="O68" t="str">
            <v>4Y6X6JFX</v>
          </cell>
          <cell r="P68" t="str">
            <v>CB2401184</v>
          </cell>
          <cell r="R68" t="str">
            <v>50313434</v>
          </cell>
        </row>
        <row r="69">
          <cell r="A69" t="str">
            <v>304406936</v>
          </cell>
          <cell r="B69" t="str">
            <v>50299409SC-</v>
          </cell>
          <cell r="D69" t="str">
            <v>Missed Adjustment Claim for Invoice - 50299409</v>
          </cell>
          <cell r="I69">
            <v>-15.97</v>
          </cell>
          <cell r="O69" t="str">
            <v>4OBKVF8U</v>
          </cell>
          <cell r="P69" t="str">
            <v>CB2401184</v>
          </cell>
          <cell r="R69" t="str">
            <v>50299409</v>
          </cell>
        </row>
        <row r="70">
          <cell r="A70" t="str">
            <v>304527877</v>
          </cell>
          <cell r="B70" t="str">
            <v>50083866SC</v>
          </cell>
          <cell r="D70" t="str">
            <v>Shortage Claim for Invoice - 50083866</v>
          </cell>
          <cell r="I70">
            <v>-100.11</v>
          </cell>
          <cell r="O70" t="str">
            <v>2H43JT2M</v>
          </cell>
          <cell r="P70" t="str">
            <v>CB2401184</v>
          </cell>
          <cell r="R70" t="str">
            <v>50083866</v>
          </cell>
        </row>
        <row r="71">
          <cell r="A71" t="str">
            <v>304527877</v>
          </cell>
          <cell r="B71" t="str">
            <v>50084633SC</v>
          </cell>
          <cell r="D71" t="str">
            <v>Shortage Claim for Invoice - 50084633</v>
          </cell>
          <cell r="I71">
            <v>-253.99</v>
          </cell>
          <cell r="O71" t="str">
            <v>3CJ6V4FM</v>
          </cell>
          <cell r="P71" t="str">
            <v>CB2401184</v>
          </cell>
          <cell r="R71" t="str">
            <v>50084633</v>
          </cell>
        </row>
        <row r="72">
          <cell r="A72" t="str">
            <v>304527877</v>
          </cell>
          <cell r="B72" t="str">
            <v>50086377SC</v>
          </cell>
          <cell r="D72" t="str">
            <v>Shortage Claim for Invoice - 50086377</v>
          </cell>
          <cell r="I72">
            <v>-342.28</v>
          </cell>
          <cell r="O72" t="str">
            <v>31A6SCZA</v>
          </cell>
          <cell r="P72" t="str">
            <v>CB2401184</v>
          </cell>
          <cell r="R72" t="str">
            <v>50086377</v>
          </cell>
        </row>
        <row r="73">
          <cell r="A73" t="str">
            <v>304527877</v>
          </cell>
          <cell r="B73" t="str">
            <v>50084952SC</v>
          </cell>
          <cell r="D73" t="str">
            <v>Shortage Claim for Invoice - 50084952</v>
          </cell>
          <cell r="I73">
            <v>-371.03</v>
          </cell>
          <cell r="O73" t="str">
            <v>6LYUZBNB</v>
          </cell>
          <cell r="P73" t="str">
            <v>CB2401184</v>
          </cell>
          <cell r="R73" t="str">
            <v>50084952</v>
          </cell>
        </row>
        <row r="74">
          <cell r="A74" t="str">
            <v>304527877</v>
          </cell>
          <cell r="B74" t="str">
            <v>50084951SC</v>
          </cell>
          <cell r="D74" t="str">
            <v>Shortage Claim for Invoice - 50084951</v>
          </cell>
          <cell r="I74">
            <v>-385.61</v>
          </cell>
          <cell r="O74" t="str">
            <v>2K1TL6SE</v>
          </cell>
          <cell r="P74" t="str">
            <v>CB2401184</v>
          </cell>
          <cell r="R74" t="str">
            <v>50084951</v>
          </cell>
        </row>
        <row r="75">
          <cell r="A75" t="str">
            <v>304627349</v>
          </cell>
          <cell r="B75" t="str">
            <v>49952179SCRSC</v>
          </cell>
          <cell r="D75" t="str">
            <v>Shortage Claim for Invoice - 49952179SCR</v>
          </cell>
          <cell r="I75">
            <v>-328.15</v>
          </cell>
          <cell r="O75" t="str">
            <v>8FAWRX7I</v>
          </cell>
          <cell r="P75" t="str">
            <v>CB2401184</v>
          </cell>
          <cell r="R75" t="str">
            <v>49952179</v>
          </cell>
        </row>
        <row r="76">
          <cell r="A76" t="str">
            <v>304406936</v>
          </cell>
          <cell r="B76" t="str">
            <v>50341959SC-</v>
          </cell>
          <cell r="D76" t="str">
            <v>Missed Adjustment Claim for Invoice - 50341959</v>
          </cell>
          <cell r="I76">
            <v>-191.31</v>
          </cell>
          <cell r="O76" t="str">
            <v>4TOUJFZQ</v>
          </cell>
          <cell r="P76" t="str">
            <v>CB2401185</v>
          </cell>
          <cell r="R76" t="str">
            <v>50341959</v>
          </cell>
        </row>
        <row r="77">
          <cell r="A77" t="str">
            <v>304406936</v>
          </cell>
          <cell r="B77" t="str">
            <v>50226801SC-</v>
          </cell>
          <cell r="D77" t="str">
            <v>Missed Adjustment Claim for Invoice - 50226801</v>
          </cell>
          <cell r="I77">
            <v>-69.88</v>
          </cell>
          <cell r="O77" t="str">
            <v>8L4U136N</v>
          </cell>
          <cell r="P77" t="str">
            <v>CB2401185</v>
          </cell>
          <cell r="R77" t="str">
            <v>50226801</v>
          </cell>
        </row>
        <row r="78">
          <cell r="A78" t="str">
            <v>304406936</v>
          </cell>
          <cell r="B78" t="str">
            <v>50125453SC-</v>
          </cell>
          <cell r="D78" t="str">
            <v>Missed Adjustment Claim for Invoice - 50125453</v>
          </cell>
          <cell r="I78">
            <v>-57.44</v>
          </cell>
          <cell r="O78" t="str">
            <v>6H5TLZIY</v>
          </cell>
          <cell r="P78" t="str">
            <v>CB2401185</v>
          </cell>
          <cell r="R78" t="str">
            <v>50125453</v>
          </cell>
        </row>
        <row r="79">
          <cell r="A79" t="str">
            <v>304406936</v>
          </cell>
          <cell r="B79" t="str">
            <v>50290378SC-</v>
          </cell>
          <cell r="D79" t="str">
            <v>Missed Adjustment Claim for Invoice - 50290378</v>
          </cell>
          <cell r="I79">
            <v>-29.93</v>
          </cell>
          <cell r="O79" t="str">
            <v>4RPBXUHV</v>
          </cell>
          <cell r="P79" t="str">
            <v>CB2401185</v>
          </cell>
          <cell r="R79" t="str">
            <v>50290378</v>
          </cell>
        </row>
        <row r="80">
          <cell r="A80" t="str">
            <v>301916579</v>
          </cell>
          <cell r="B80" t="str">
            <v>49954272SC</v>
          </cell>
          <cell r="D80" t="str">
            <v>Shortage Claim for Invoice - 49954272</v>
          </cell>
          <cell r="I80">
            <v>-120.88</v>
          </cell>
          <cell r="O80" t="str">
            <v>8TBZV5US</v>
          </cell>
          <cell r="P80" t="str">
            <v>CB2401186</v>
          </cell>
          <cell r="R80" t="str">
            <v>49954272</v>
          </cell>
        </row>
        <row r="81">
          <cell r="A81" t="str">
            <v>302274428</v>
          </cell>
          <cell r="B81" t="str">
            <v>49989642SC-</v>
          </cell>
          <cell r="D81" t="str">
            <v>Missed Adjustment Claim for Invoice - 49989642</v>
          </cell>
          <cell r="I81">
            <v>-32.85</v>
          </cell>
          <cell r="O81" t="str">
            <v>3RFI4RTY</v>
          </cell>
          <cell r="P81" t="str">
            <v>CB2401186</v>
          </cell>
          <cell r="R81" t="str">
            <v>49989642</v>
          </cell>
        </row>
        <row r="82">
          <cell r="A82" t="str">
            <v>302274428</v>
          </cell>
          <cell r="B82" t="str">
            <v>49952088SCRSC</v>
          </cell>
          <cell r="D82" t="str">
            <v>Shortage Claim for Invoice - 49952088SCR</v>
          </cell>
          <cell r="I82">
            <v>-33.74</v>
          </cell>
          <cell r="O82" t="str">
            <v>8AIMP9TV</v>
          </cell>
          <cell r="P82" t="str">
            <v>CB2401186</v>
          </cell>
          <cell r="R82" t="str">
            <v>49952088</v>
          </cell>
        </row>
        <row r="83">
          <cell r="A83" t="str">
            <v>302315149</v>
          </cell>
          <cell r="B83" t="str">
            <v>50084631SC-</v>
          </cell>
          <cell r="D83" t="str">
            <v>Missed Adjustment Claim for Invoice - 50084631</v>
          </cell>
          <cell r="I83">
            <v>-97.2</v>
          </cell>
          <cell r="O83" t="str">
            <v>3SC2Y8OJ</v>
          </cell>
          <cell r="P83" t="str">
            <v>CB2401186</v>
          </cell>
          <cell r="R83" t="str">
            <v>50084631</v>
          </cell>
        </row>
        <row r="84">
          <cell r="A84" t="str">
            <v>302315149</v>
          </cell>
          <cell r="B84" t="str">
            <v>50085790SC-</v>
          </cell>
          <cell r="D84" t="str">
            <v>Missed Adjustment Claim for Invoice - 50085790</v>
          </cell>
          <cell r="I84">
            <v>-67.209999999999994</v>
          </cell>
          <cell r="O84" t="str">
            <v>58TBICVC</v>
          </cell>
          <cell r="P84" t="str">
            <v>CB2401186</v>
          </cell>
          <cell r="R84" t="str">
            <v>50085790</v>
          </cell>
        </row>
        <row r="85">
          <cell r="A85" t="str">
            <v>302632420</v>
          </cell>
          <cell r="B85" t="str">
            <v>50036470SC</v>
          </cell>
          <cell r="D85" t="str">
            <v>Shortage Claim for Invoice - 50036470</v>
          </cell>
          <cell r="I85">
            <v>-108.06</v>
          </cell>
          <cell r="O85" t="str">
            <v>11JOMA8V</v>
          </cell>
          <cell r="P85" t="str">
            <v>CB2401186</v>
          </cell>
          <cell r="R85" t="str">
            <v>50036470</v>
          </cell>
        </row>
        <row r="86">
          <cell r="A86" t="str">
            <v>304090399</v>
          </cell>
          <cell r="B86" t="str">
            <v>50085790SC-</v>
          </cell>
          <cell r="D86" t="str">
            <v>Missed Adjustment Claim for Invoice - 50085790</v>
          </cell>
          <cell r="I86">
            <v>-191.18</v>
          </cell>
          <cell r="O86" t="str">
            <v>56TBICVC</v>
          </cell>
          <cell r="P86" t="str">
            <v>CB2401186</v>
          </cell>
          <cell r="R86" t="str">
            <v>50085790</v>
          </cell>
        </row>
        <row r="87">
          <cell r="A87" t="str">
            <v>304406936</v>
          </cell>
          <cell r="B87" t="str">
            <v>50357133SC-</v>
          </cell>
          <cell r="D87" t="str">
            <v>Missed Adjustment Claim for Invoice - 50357133</v>
          </cell>
          <cell r="I87">
            <v>-128.93</v>
          </cell>
          <cell r="O87" t="str">
            <v>773MAFOK</v>
          </cell>
          <cell r="P87" t="str">
            <v>CB2401186</v>
          </cell>
          <cell r="R87" t="str">
            <v>50357133</v>
          </cell>
        </row>
        <row r="88">
          <cell r="A88" t="str">
            <v>304406936</v>
          </cell>
          <cell r="B88" t="str">
            <v>50183489SC-</v>
          </cell>
          <cell r="D88" t="str">
            <v>Missed Adjustment Claim for Invoice - 50183489</v>
          </cell>
          <cell r="I88">
            <v>-85.5</v>
          </cell>
          <cell r="O88" t="str">
            <v>2OEZPH1B</v>
          </cell>
          <cell r="P88" t="str">
            <v>CB2401186</v>
          </cell>
          <cell r="R88" t="str">
            <v>50183489</v>
          </cell>
        </row>
        <row r="89">
          <cell r="A89" t="str">
            <v>304406936</v>
          </cell>
          <cell r="B89" t="str">
            <v>50085790SC-</v>
          </cell>
          <cell r="D89" t="str">
            <v>Missed Adjustment Claim for Invoice - 50085790</v>
          </cell>
          <cell r="I89">
            <v>-84.61</v>
          </cell>
          <cell r="O89" t="str">
            <v>56TBICVC</v>
          </cell>
          <cell r="P89" t="str">
            <v>CB2401186</v>
          </cell>
          <cell r="R89" t="str">
            <v>50085790</v>
          </cell>
        </row>
        <row r="90">
          <cell r="A90" t="str">
            <v>304406936</v>
          </cell>
          <cell r="B90" t="str">
            <v>50298999SC-</v>
          </cell>
          <cell r="D90" t="str">
            <v>Missed Adjustment Claim for Invoice - 50298999</v>
          </cell>
          <cell r="I90">
            <v>-30.63</v>
          </cell>
          <cell r="O90" t="str">
            <v>4ZPWMUTJ</v>
          </cell>
          <cell r="P90" t="str">
            <v>CB2401186</v>
          </cell>
          <cell r="R90" t="str">
            <v>50298999</v>
          </cell>
        </row>
        <row r="91">
          <cell r="A91" t="str">
            <v>304406936</v>
          </cell>
          <cell r="B91" t="str">
            <v>50237476SC-</v>
          </cell>
          <cell r="D91" t="str">
            <v>Missed Adjustment Claim for Invoice - 50237476</v>
          </cell>
          <cell r="I91">
            <v>-23.89</v>
          </cell>
          <cell r="O91" t="str">
            <v>2213TURD</v>
          </cell>
          <cell r="P91" t="str">
            <v>CB2401186</v>
          </cell>
          <cell r="R91" t="str">
            <v>50237476</v>
          </cell>
        </row>
        <row r="92">
          <cell r="A92" t="str">
            <v>304406936</v>
          </cell>
          <cell r="B92" t="str">
            <v>50354857SC-</v>
          </cell>
          <cell r="D92" t="str">
            <v>Missed Adjustment Claim for Invoice - 50354857</v>
          </cell>
          <cell r="I92">
            <v>-22.49</v>
          </cell>
          <cell r="O92" t="str">
            <v>7SIQS3RC</v>
          </cell>
          <cell r="P92" t="str">
            <v>CB2401186</v>
          </cell>
          <cell r="R92" t="str">
            <v>50354857</v>
          </cell>
        </row>
        <row r="93">
          <cell r="A93" t="str">
            <v>304406936</v>
          </cell>
          <cell r="B93" t="str">
            <v>50353197SC-</v>
          </cell>
          <cell r="D93" t="str">
            <v>Missed Adjustment Claim for Invoice - 50353197</v>
          </cell>
          <cell r="I93">
            <v>-22.01</v>
          </cell>
          <cell r="O93" t="str">
            <v>4N2SUNRO</v>
          </cell>
          <cell r="P93" t="str">
            <v>CB2401186</v>
          </cell>
          <cell r="R93" t="str">
            <v>50353197</v>
          </cell>
        </row>
        <row r="94">
          <cell r="A94" t="str">
            <v>304527877</v>
          </cell>
          <cell r="B94" t="str">
            <v>50084300SC</v>
          </cell>
          <cell r="D94" t="str">
            <v>Shortage Claim for Invoice - 50084300</v>
          </cell>
          <cell r="I94">
            <v>-181.26</v>
          </cell>
          <cell r="O94" t="str">
            <v>3CJ6V4FM</v>
          </cell>
          <cell r="P94" t="str">
            <v>CB2401186</v>
          </cell>
          <cell r="R94" t="str">
            <v>50084300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8C394-1F84-4D22-BF00-42F8A2CC9D96}">
  <dimension ref="A1:J13"/>
  <sheetViews>
    <sheetView tabSelected="1" workbookViewId="0">
      <selection activeCell="B10" sqref="B10"/>
    </sheetView>
  </sheetViews>
  <sheetFormatPr defaultRowHeight="15" x14ac:dyDescent="0.25"/>
  <cols>
    <col min="1" max="1" width="10" bestFit="1" customWidth="1"/>
    <col min="2" max="2" width="18.85546875" bestFit="1" customWidth="1"/>
    <col min="3" max="3" width="20.85546875" bestFit="1" customWidth="1"/>
    <col min="4" max="4" width="11.85546875" bestFit="1" customWidth="1"/>
    <col min="5" max="5" width="12.42578125" bestFit="1" customWidth="1"/>
    <col min="6" max="6" width="43.28515625" bestFit="1" customWidth="1"/>
    <col min="8" max="8" width="11.140625" bestFit="1" customWidth="1"/>
    <col min="9" max="9" width="14" bestFit="1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2" t="s">
        <v>7</v>
      </c>
      <c r="I1" s="2" t="s">
        <v>8</v>
      </c>
      <c r="J1" s="1" t="s">
        <v>9</v>
      </c>
    </row>
    <row r="2" spans="1:10" x14ac:dyDescent="0.25">
      <c r="A2" t="str">
        <f>_xlfn.XLOOKUP(B2,[1]Sheet5!$B:$B,[1]Sheet5!$A:$A)</f>
        <v>302029605</v>
      </c>
      <c r="B2" s="4" t="s">
        <v>10</v>
      </c>
      <c r="D2" t="e">
        <f>_xlfn.XLOOKUP(B2,[1]Sheet5!$B:$B,[1]Sheet5!$O:$O)</f>
        <v>#N/A</v>
      </c>
      <c r="E2" t="str">
        <f>_xlfn.XLOOKUP(B2,[1]Sheet5!$B:$B,[1]Sheet5!$R:$R)</f>
        <v>10900124</v>
      </c>
      <c r="F2" t="str">
        <f>_xlfn.XLOOKUP(B2,[1]Sheet5!$B:$B,[1]Sheet5!$D:$D)</f>
        <v>Ship In Own Container, POs: 37, Issues total: 74</v>
      </c>
      <c r="G2">
        <f>_xlfn.XLOOKUP(B2,[1]Sheet5!$B:$B,[1]Sheet5!$I:$I)</f>
        <v>-111.19</v>
      </c>
      <c r="J2" t="str">
        <f>_xlfn.XLOOKUP(B2,[1]Sheet5!$B:$B,[1]Sheet5!$P:$P)</f>
        <v>CB2401181</v>
      </c>
    </row>
    <row r="3" spans="1:10" x14ac:dyDescent="0.25">
      <c r="A3" t="str">
        <f>_xlfn.XLOOKUP(B3,[1]Sheet5!$B:$B,[1]Sheet5!$A:$A)</f>
        <v>302029605</v>
      </c>
      <c r="B3" s="4" t="s">
        <v>11</v>
      </c>
      <c r="D3" t="e">
        <f>_xlfn.XLOOKUP(B3,[1]Sheet5!$B:$B,[1]Sheet5!$O:$O)</f>
        <v>#N/A</v>
      </c>
      <c r="E3" t="str">
        <f>_xlfn.XLOOKUP(B3,[1]Sheet5!$B:$B,[1]Sheet5!$R:$R)</f>
        <v>10900124</v>
      </c>
      <c r="F3" t="str">
        <f>_xlfn.XLOOKUP(B3,[1]Sheet5!$B:$B,[1]Sheet5!$D:$D)</f>
        <v>Oversized Carton, POs: 6, Issues total: 7</v>
      </c>
      <c r="G3">
        <f>_xlfn.XLOOKUP(B3,[1]Sheet5!$B:$B,[1]Sheet5!$I:$I)</f>
        <v>-20.76</v>
      </c>
      <c r="J3" t="str">
        <f>_xlfn.XLOOKUP(B3,[1]Sheet5!$B:$B,[1]Sheet5!$P:$P)</f>
        <v>CB2401181</v>
      </c>
    </row>
    <row r="4" spans="1:10" x14ac:dyDescent="0.25">
      <c r="A4" t="str">
        <f>_xlfn.XLOOKUP(B4,[1]Sheet5!$B:$B,[1]Sheet5!$A:$A)</f>
        <v>302029605</v>
      </c>
      <c r="B4" s="4" t="s">
        <v>10</v>
      </c>
      <c r="D4" t="e">
        <f>_xlfn.XLOOKUP(B4,[1]Sheet5!$B:$B,[1]Sheet5!$O:$O)</f>
        <v>#N/A</v>
      </c>
      <c r="E4" t="str">
        <f>_xlfn.XLOOKUP(B4,[1]Sheet5!$B:$B,[1]Sheet5!$R:$R)</f>
        <v>10900124</v>
      </c>
      <c r="F4" t="str">
        <f>_xlfn.XLOOKUP(B4,[1]Sheet5!$B:$B,[1]Sheet5!$D:$D)</f>
        <v>Ship In Own Container, POs: 37, Issues total: 74</v>
      </c>
      <c r="G4">
        <f>_xlfn.XLOOKUP(B4,[1]Sheet5!$B:$B,[1]Sheet5!$I:$I)</f>
        <v>-111.19</v>
      </c>
      <c r="J4" t="str">
        <f>_xlfn.XLOOKUP(B4,[1]Sheet5!$B:$B,[1]Sheet5!$P:$P)</f>
        <v>CB2401181</v>
      </c>
    </row>
    <row r="5" spans="1:10" x14ac:dyDescent="0.25">
      <c r="A5" t="str">
        <f>_xlfn.XLOOKUP(B5,[1]Sheet5!$B:$B,[1]Sheet5!$A:$A)</f>
        <v>302029605</v>
      </c>
      <c r="B5" s="4" t="s">
        <v>10</v>
      </c>
      <c r="D5" t="e">
        <f>_xlfn.XLOOKUP(B5,[1]Sheet5!$B:$B,[1]Sheet5!$O:$O)</f>
        <v>#N/A</v>
      </c>
      <c r="E5" t="str">
        <f>_xlfn.XLOOKUP(B5,[1]Sheet5!$B:$B,[1]Sheet5!$R:$R)</f>
        <v>10900124</v>
      </c>
      <c r="F5" t="str">
        <f>_xlfn.XLOOKUP(B5,[1]Sheet5!$B:$B,[1]Sheet5!$D:$D)</f>
        <v>Ship In Own Container, POs: 37, Issues total: 74</v>
      </c>
      <c r="G5">
        <f>_xlfn.XLOOKUP(B5,[1]Sheet5!$B:$B,[1]Sheet5!$I:$I)</f>
        <v>-111.19</v>
      </c>
      <c r="J5" t="str">
        <f>_xlfn.XLOOKUP(B5,[1]Sheet5!$B:$B,[1]Sheet5!$P:$P)</f>
        <v>CB2401181</v>
      </c>
    </row>
    <row r="6" spans="1:10" x14ac:dyDescent="0.25">
      <c r="A6" t="str">
        <f>_xlfn.XLOOKUP(B6,[1]Sheet5!$B:$B,[1]Sheet5!$A:$A)</f>
        <v>302365091</v>
      </c>
      <c r="B6" s="4" t="s">
        <v>12</v>
      </c>
      <c r="D6" t="e">
        <f>_xlfn.XLOOKUP(B6,[1]Sheet5!$B:$B,[1]Sheet5!$O:$O)</f>
        <v>#N/A</v>
      </c>
      <c r="E6" t="str">
        <f>_xlfn.XLOOKUP(B6,[1]Sheet5!$B:$B,[1]Sheet5!$R:$R)</f>
        <v>10900240</v>
      </c>
      <c r="F6" t="str">
        <f>_xlfn.XLOOKUP(B6,[1]Sheet5!$B:$B,[1]Sheet5!$D:$D)</f>
        <v>Ship In Own Container, POs: 33, Issues total: 89</v>
      </c>
      <c r="G6">
        <f>_xlfn.XLOOKUP(B6,[1]Sheet5!$B:$B,[1]Sheet5!$I:$I)</f>
        <v>-195.02</v>
      </c>
      <c r="J6" t="str">
        <f>_xlfn.XLOOKUP(B6,[1]Sheet5!$B:$B,[1]Sheet5!$P:$P)</f>
        <v>CB2401181</v>
      </c>
    </row>
    <row r="7" spans="1:10" x14ac:dyDescent="0.25">
      <c r="A7" t="str">
        <f>_xlfn.XLOOKUP(B7,[1]Sheet5!$B:$B,[1]Sheet5!$A:$A)</f>
        <v>302365091</v>
      </c>
      <c r="B7" s="4" t="s">
        <v>13</v>
      </c>
      <c r="D7" t="e">
        <f>_xlfn.XLOOKUP(B7,[1]Sheet5!$B:$B,[1]Sheet5!$O:$O)</f>
        <v>#N/A</v>
      </c>
      <c r="E7" t="str">
        <f>_xlfn.XLOOKUP(B7,[1]Sheet5!$B:$B,[1]Sheet5!$R:$R)</f>
        <v>10900247</v>
      </c>
      <c r="F7" t="str">
        <f>_xlfn.XLOOKUP(B7,[1]Sheet5!$B:$B,[1]Sheet5!$D:$D)</f>
        <v>Oversized Carton, POs: 1, Issues total: 1</v>
      </c>
      <c r="G7">
        <f>_xlfn.XLOOKUP(B7,[1]Sheet5!$B:$B,[1]Sheet5!$I:$I)</f>
        <v>-25</v>
      </c>
      <c r="J7" t="str">
        <f>_xlfn.XLOOKUP(B7,[1]Sheet5!$B:$B,[1]Sheet5!$P:$P)</f>
        <v>CB2401181</v>
      </c>
    </row>
    <row r="8" spans="1:10" x14ac:dyDescent="0.25">
      <c r="A8" t="str">
        <f>_xlfn.XLOOKUP(B8,[1]Sheet5!$B:$B,[1]Sheet5!$A:$A)</f>
        <v>302029605</v>
      </c>
      <c r="B8" s="4" t="s">
        <v>11</v>
      </c>
      <c r="D8" t="e">
        <f>_xlfn.XLOOKUP(B8,[1]Sheet5!$B:$B,[1]Sheet5!$O:$O)</f>
        <v>#N/A</v>
      </c>
      <c r="E8" t="str">
        <f>_xlfn.XLOOKUP(B8,[1]Sheet5!$B:$B,[1]Sheet5!$R:$R)</f>
        <v>10900124</v>
      </c>
      <c r="F8" t="str">
        <f>_xlfn.XLOOKUP(B8,[1]Sheet5!$B:$B,[1]Sheet5!$D:$D)</f>
        <v>Oversized Carton, POs: 6, Issues total: 7</v>
      </c>
      <c r="G8">
        <f>_xlfn.XLOOKUP(B8,[1]Sheet5!$B:$B,[1]Sheet5!$I:$I)</f>
        <v>-20.76</v>
      </c>
      <c r="J8" t="str">
        <f>_xlfn.XLOOKUP(B8,[1]Sheet5!$B:$B,[1]Sheet5!$P:$P)</f>
        <v>CB2401181</v>
      </c>
    </row>
    <row r="9" spans="1:10" x14ac:dyDescent="0.25">
      <c r="A9" t="str">
        <f>_xlfn.XLOOKUP(B9,[1]Sheet5!$B:$B,[1]Sheet5!$A:$A)</f>
        <v>304090399</v>
      </c>
      <c r="B9" s="4" t="s">
        <v>14</v>
      </c>
      <c r="D9" t="e">
        <f>_xlfn.XLOOKUP(B9,[1]Sheet5!$B:$B,[1]Sheet5!$O:$O)</f>
        <v>#N/A</v>
      </c>
      <c r="E9" t="str">
        <f>_xlfn.XLOOKUP(B9,[1]Sheet5!$B:$B,[1]Sheet5!$R:$R)</f>
        <v>10900362</v>
      </c>
      <c r="F9" t="str">
        <f>_xlfn.XLOOKUP(B9,[1]Sheet5!$B:$B,[1]Sheet5!$D:$D)</f>
        <v>Oversized Carton, POs: 3, Issues total: 3</v>
      </c>
      <c r="G9">
        <f>_xlfn.XLOOKUP(B9,[1]Sheet5!$B:$B,[1]Sheet5!$I:$I)</f>
        <v>-75</v>
      </c>
      <c r="J9" t="str">
        <f>_xlfn.XLOOKUP(B9,[1]Sheet5!$B:$B,[1]Sheet5!$P:$P)</f>
        <v>CB2401181</v>
      </c>
    </row>
    <row r="10" spans="1:10" x14ac:dyDescent="0.25">
      <c r="A10" t="str">
        <f>_xlfn.XLOOKUP(B10,[1]Sheet5!$B:$B,[1]Sheet5!$A:$A)</f>
        <v>304090399</v>
      </c>
      <c r="B10" s="4" t="s">
        <v>15</v>
      </c>
      <c r="D10" t="e">
        <f>_xlfn.XLOOKUP(B10,[1]Sheet5!$B:$B,[1]Sheet5!$O:$O)</f>
        <v>#N/A</v>
      </c>
      <c r="E10" t="str">
        <f>_xlfn.XLOOKUP(B10,[1]Sheet5!$B:$B,[1]Sheet5!$R:$R)</f>
        <v>10900364</v>
      </c>
      <c r="F10" t="str">
        <f>_xlfn.XLOOKUP(B10,[1]Sheet5!$B:$B,[1]Sheet5!$D:$D)</f>
        <v>Ship In Own Container, POs: 33, Issues total: 46</v>
      </c>
      <c r="G10">
        <f>_xlfn.XLOOKUP(B10,[1]Sheet5!$B:$B,[1]Sheet5!$I:$I)</f>
        <v>-105.47</v>
      </c>
      <c r="J10" t="str">
        <f>_xlfn.XLOOKUP(B10,[1]Sheet5!$B:$B,[1]Sheet5!$P:$P)</f>
        <v>CB2401181</v>
      </c>
    </row>
    <row r="11" spans="1:10" x14ac:dyDescent="0.25">
      <c r="A11" t="str">
        <f>_xlfn.XLOOKUP(B11,[1]Sheet5!$B:$B,[1]Sheet5!$A:$A)</f>
        <v>304627349</v>
      </c>
      <c r="B11" s="4" t="s">
        <v>16</v>
      </c>
      <c r="D11" t="e">
        <f>_xlfn.XLOOKUP(B11,[1]Sheet5!$B:$B,[1]Sheet5!$O:$O)</f>
        <v>#N/A</v>
      </c>
      <c r="E11" t="str">
        <f>_xlfn.XLOOKUP(B11,[1]Sheet5!$B:$B,[1]Sheet5!$R:$R)</f>
        <v>10900475</v>
      </c>
      <c r="F11" t="str">
        <f>_xlfn.XLOOKUP(B11,[1]Sheet5!$B:$B,[1]Sheet5!$D:$D)</f>
        <v>Carton Content Accuracy, POs: 1, Issues total: 1</v>
      </c>
      <c r="G11">
        <f>_xlfn.XLOOKUP(B11,[1]Sheet5!$B:$B,[1]Sheet5!$I:$I)</f>
        <v>-3.34</v>
      </c>
      <c r="J11" t="str">
        <f>_xlfn.XLOOKUP(B11,[1]Sheet5!$B:$B,[1]Sheet5!$P:$P)</f>
        <v>CB2401181</v>
      </c>
    </row>
    <row r="12" spans="1:10" x14ac:dyDescent="0.25">
      <c r="A12" t="str">
        <f>_xlfn.XLOOKUP(B12,[1]Sheet5!$B:$B,[1]Sheet5!$A:$A)</f>
        <v>304627349</v>
      </c>
      <c r="B12" s="4" t="s">
        <v>17</v>
      </c>
      <c r="D12" t="e">
        <f>_xlfn.XLOOKUP(B12,[1]Sheet5!$B:$B,[1]Sheet5!$O:$O)</f>
        <v>#N/A</v>
      </c>
      <c r="E12" t="str">
        <f>_xlfn.XLOOKUP(B12,[1]Sheet5!$B:$B,[1]Sheet5!$R:$R)</f>
        <v>10900478</v>
      </c>
      <c r="F12" t="str">
        <f>_xlfn.XLOOKUP(B12,[1]Sheet5!$B:$B,[1]Sheet5!$D:$D)</f>
        <v>Oversized Carton, POs: 3, Issues total: 3</v>
      </c>
      <c r="G12">
        <f>_xlfn.XLOOKUP(B12,[1]Sheet5!$B:$B,[1]Sheet5!$I:$I)</f>
        <v>-75</v>
      </c>
      <c r="J12" t="str">
        <f>_xlfn.XLOOKUP(B12,[1]Sheet5!$B:$B,[1]Sheet5!$P:$P)</f>
        <v>CB2401181</v>
      </c>
    </row>
    <row r="13" spans="1:10" x14ac:dyDescent="0.25">
      <c r="A13" t="str">
        <f>_xlfn.XLOOKUP(B13,[1]Sheet5!$B:$B,[1]Sheet5!$A:$A)</f>
        <v>304627349</v>
      </c>
      <c r="B13" s="4" t="s">
        <v>18</v>
      </c>
      <c r="D13" t="e">
        <f>_xlfn.XLOOKUP(B13,[1]Sheet5!$B:$B,[1]Sheet5!$O:$O)</f>
        <v>#N/A</v>
      </c>
      <c r="E13" t="str">
        <f>_xlfn.XLOOKUP(B13,[1]Sheet5!$B:$B,[1]Sheet5!$R:$R)</f>
        <v>10900475</v>
      </c>
      <c r="F13" t="str">
        <f>_xlfn.XLOOKUP(B13,[1]Sheet5!$B:$B,[1]Sheet5!$D:$D)</f>
        <v>Ship In Own Container, POs: 22, Issues total: 33</v>
      </c>
      <c r="G13">
        <f>_xlfn.XLOOKUP(B13,[1]Sheet5!$B:$B,[1]Sheet5!$I:$I)</f>
        <v>-65.67</v>
      </c>
      <c r="J13" t="str">
        <f>_xlfn.XLOOKUP(B13,[1]Sheet5!$B:$B,[1]Sheet5!$P:$P)</f>
        <v>CB2401181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2024-07-09T15:17:41Z</dcterms:created>
  <dcterms:modified xsi:type="dcterms:W3CDTF">2024-07-09T15:23:12Z</dcterms:modified>
</cp:coreProperties>
</file>