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E44" i="7" l="1"/>
  <c r="F44" i="7"/>
  <c r="G44" i="7"/>
  <c r="H44" i="7"/>
  <c r="E31" i="7"/>
  <c r="F31" i="7"/>
  <c r="G31" i="7"/>
  <c r="H31" i="7"/>
  <c r="H24" i="7"/>
  <c r="G24" i="7"/>
  <c r="F24" i="7"/>
  <c r="E24" i="7"/>
  <c r="H36" i="7" l="1"/>
  <c r="G36" i="7"/>
  <c r="F36" i="7"/>
  <c r="E36" i="7"/>
  <c r="H67" i="7"/>
  <c r="G67" i="7"/>
  <c r="F67" i="7"/>
  <c r="E67" i="7"/>
  <c r="H55" i="7"/>
  <c r="G55" i="7"/>
  <c r="F55" i="7"/>
  <c r="E55" i="7"/>
  <c r="H50" i="7"/>
  <c r="G50" i="7"/>
  <c r="F50" i="7"/>
  <c r="E50" i="7"/>
  <c r="H71" i="7" l="1"/>
  <c r="G71" i="7"/>
  <c r="F71" i="7"/>
  <c r="E71" i="7"/>
  <c r="E16" i="7" l="1"/>
  <c r="H16" i="7" l="1"/>
  <c r="G16" i="7"/>
  <c r="F16" i="7"/>
</calcChain>
</file>

<file path=xl/sharedStrings.xml><?xml version="1.0" encoding="utf-8"?>
<sst xmlns="http://schemas.openxmlformats.org/spreadsheetml/2006/main" count="164" uniqueCount="84">
  <si>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</si>
  <si>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</si>
  <si>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</si>
  <si>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</si>
  <si>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</si>
  <si>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</si>
  <si>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</si>
  <si>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</si>
  <si>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</si>
  <si>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</si>
  <si>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</si>
  <si>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</si>
  <si>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</si>
  <si>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</si>
  <si>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</si>
  <si>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</si>
  <si>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</si>
  <si>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</si>
  <si>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</si>
  <si>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</si>
  <si>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</si>
  <si>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</si>
  <si>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</si>
  <si>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</si>
  <si>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</si>
  <si>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</si>
  <si>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</si>
  <si>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</si>
  <si>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</si>
  <si>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EVER LEADING 1100068E</t>
    <phoneticPr fontId="1" type="noConversion"/>
  </si>
  <si>
    <t>SHANGHAI,CHINA</t>
    <phoneticPr fontId="1" type="noConversion"/>
  </si>
  <si>
    <t>Description</t>
    <phoneticPr fontId="3" type="noConversion"/>
  </si>
  <si>
    <t>HMCU9125349</t>
    <phoneticPr fontId="1" type="noConversion"/>
  </si>
  <si>
    <t>EMCPKP9283</t>
    <phoneticPr fontId="1" type="noConversion"/>
  </si>
  <si>
    <t xml:space="preserve"> KL63CM6263</t>
    <phoneticPr fontId="1" type="noConversion"/>
  </si>
  <si>
    <t xml:space="preserve"> Tufted Crate Mat</t>
    <phoneticPr fontId="1" type="noConversion"/>
  </si>
  <si>
    <t xml:space="preserve"> KL63CM6264</t>
    <phoneticPr fontId="1" type="noConversion"/>
  </si>
  <si>
    <t>Tufted Crate Mat</t>
    <phoneticPr fontId="1" type="noConversion"/>
  </si>
  <si>
    <t>TGBU4272281</t>
    <phoneticPr fontId="1" type="noConversion"/>
  </si>
  <si>
    <t>EMCPKQ6933</t>
    <phoneticPr fontId="1" type="noConversion"/>
  </si>
  <si>
    <t xml:space="preserve"> KL63CM6265</t>
    <phoneticPr fontId="1" type="noConversion"/>
  </si>
  <si>
    <t xml:space="preserve"> Tufted Crate Mat</t>
    <phoneticPr fontId="1" type="noConversion"/>
  </si>
  <si>
    <t>KL63CM6266</t>
    <phoneticPr fontId="1" type="noConversion"/>
  </si>
  <si>
    <t>KL63CM6264</t>
    <phoneticPr fontId="1" type="noConversion"/>
  </si>
  <si>
    <t xml:space="preserve"> Tufted Crate Mat</t>
    <phoneticPr fontId="1" type="noConversion"/>
  </si>
  <si>
    <t>TCNU6786660</t>
    <phoneticPr fontId="1" type="noConversion"/>
  </si>
  <si>
    <t>EMCPKQ6953</t>
    <phoneticPr fontId="1" type="noConversion"/>
  </si>
  <si>
    <t>LTIU6056599</t>
    <phoneticPr fontId="1" type="noConversion"/>
  </si>
  <si>
    <t>EMCMFQ5053</t>
    <phoneticPr fontId="1" type="noConversion"/>
  </si>
  <si>
    <t>40GP-1</t>
    <phoneticPr fontId="3" type="noConversion"/>
  </si>
  <si>
    <t>Tufted Crate Mat</t>
    <phoneticPr fontId="1" type="noConversion"/>
  </si>
  <si>
    <t>KL63CM6265</t>
    <phoneticPr fontId="1" type="noConversion"/>
  </si>
  <si>
    <t>Tufted Crate Mat</t>
    <phoneticPr fontId="1" type="noConversion"/>
  </si>
  <si>
    <t xml:space="preserve"> KL63CM6266</t>
    <phoneticPr fontId="1" type="noConversion"/>
  </si>
  <si>
    <t xml:space="preserve"> Tufted Crate Mat</t>
    <phoneticPr fontId="1" type="noConversion"/>
  </si>
  <si>
    <t xml:space="preserve"> KL63PC6262</t>
    <phoneticPr fontId="1" type="noConversion"/>
  </si>
  <si>
    <t>Cooling Pet Couch</t>
    <phoneticPr fontId="1" type="noConversion"/>
  </si>
  <si>
    <t>EITU1317800</t>
    <phoneticPr fontId="1" type="noConversion"/>
  </si>
  <si>
    <t>EMCMFQ5903</t>
    <phoneticPr fontId="1" type="noConversion"/>
  </si>
  <si>
    <t xml:space="preserve"> KL63PC6262</t>
    <phoneticPr fontId="1" type="noConversion"/>
  </si>
  <si>
    <t xml:space="preserve"> Cooling Pet Couch</t>
    <phoneticPr fontId="1" type="noConversion"/>
  </si>
  <si>
    <t xml:space="preserve"> Cooling Pet Couch</t>
    <phoneticPr fontId="1" type="noConversion"/>
  </si>
  <si>
    <t>EISU9481205</t>
    <phoneticPr fontId="1" type="noConversion"/>
  </si>
  <si>
    <t>EMCMFQ5963</t>
    <phoneticPr fontId="1" type="noConversion"/>
  </si>
  <si>
    <t>TGBU7268330</t>
    <phoneticPr fontId="1" type="noConversion"/>
  </si>
  <si>
    <t>EMCRFZ2363</t>
    <phoneticPr fontId="1" type="noConversion"/>
  </si>
  <si>
    <t xml:space="preserve"> KL66SC6268</t>
    <phoneticPr fontId="1" type="noConversion"/>
  </si>
  <si>
    <t xml:space="preserve"> Quilted Bench Car Seat Cover</t>
    <phoneticPr fontId="1" type="noConversion"/>
  </si>
  <si>
    <t xml:space="preserve"> KL66HM6269</t>
    <phoneticPr fontId="1" type="noConversion"/>
  </si>
  <si>
    <t>Quilted Hammock Seat Cover</t>
    <phoneticPr fontId="1" type="noConversion"/>
  </si>
  <si>
    <t>KL66CA6270</t>
    <phoneticPr fontId="1" type="noConversion"/>
  </si>
  <si>
    <t xml:space="preserve"> Pet Carrier</t>
    <phoneticPr fontId="1" type="noConversion"/>
  </si>
  <si>
    <t>KL66PL6267</t>
    <phoneticPr fontId="1" type="noConversion"/>
  </si>
  <si>
    <t>Hands Free Leash</t>
    <phoneticPr fontId="1" type="noConversion"/>
  </si>
  <si>
    <t xml:space="preserve"> KL66SC6268</t>
    <phoneticPr fontId="1" type="noConversion"/>
  </si>
  <si>
    <t>Quilted Bench Car Seat Cover</t>
    <phoneticPr fontId="1" type="noConversion"/>
  </si>
  <si>
    <t>KL66HM6269</t>
    <phoneticPr fontId="1" type="noConversion"/>
  </si>
  <si>
    <t xml:space="preserve"> Quilted Hammock Seat Cover</t>
    <phoneticPr fontId="1" type="noConversion"/>
  </si>
  <si>
    <t>KL66CA6270</t>
    <phoneticPr fontId="1" type="noConversion"/>
  </si>
  <si>
    <t>Pet Carrier</t>
    <phoneticPr fontId="1" type="noConversion"/>
  </si>
  <si>
    <t>Hands Free Leash</t>
    <phoneticPr fontId="1" type="noConversion"/>
  </si>
  <si>
    <t>14969361;14969362;14970824;14970825</t>
    <phoneticPr fontId="1" type="noConversion"/>
  </si>
  <si>
    <t>02/12/2024-02/17/2024</t>
    <phoneticPr fontId="1" type="noConversion"/>
  </si>
  <si>
    <t>EGLV142303423342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</si>
</sst>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  <font>
      <b/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78" fontId="35" fillId="0" borderId="2" xfId="44" applyNumberFormat="1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6"/>
  <sheetViews>
    <sheetView tabSelected="1" zoomScaleNormal="100" workbookViewId="0">
      <selection activeCell="L19" sqref="L19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7" t="s">
        <v>4</v>
      </c>
      <c r="B2" s="57"/>
      <c r="C2" s="57"/>
      <c r="D2" s="57"/>
      <c r="E2" s="57"/>
      <c r="F2" s="57"/>
      <c r="G2" s="57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9" t="s">
        <v>81</v>
      </c>
      <c r="C9" s="59"/>
      <c r="D9" s="6"/>
      <c r="E9" s="5"/>
      <c r="F9" s="6"/>
      <c r="G9" s="6"/>
      <c r="H9" s="6"/>
    </row>
    <row r="10" spans="1:9" ht="17.25" customHeight="1">
      <c r="A10" s="6" t="s">
        <v>18</v>
      </c>
      <c r="B10" s="51" t="s">
        <v>82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29</v>
      </c>
      <c r="C12" s="7"/>
      <c r="D12" s="6"/>
      <c r="E12" s="6" t="s">
        <v>5</v>
      </c>
      <c r="F12" s="60" t="s">
        <v>83</v>
      </c>
      <c r="G12" s="60"/>
      <c r="H12" s="5"/>
    </row>
    <row r="13" spans="1:9" ht="17.25" customHeight="1">
      <c r="A13" s="6" t="s">
        <v>6</v>
      </c>
      <c r="B13" s="44" t="s">
        <v>30</v>
      </c>
      <c r="C13" s="44"/>
      <c r="D13" s="6"/>
      <c r="E13" s="6" t="s">
        <v>25</v>
      </c>
      <c r="F13" s="36"/>
      <c r="G13" s="38">
        <v>45312</v>
      </c>
      <c r="H13" s="5"/>
    </row>
    <row r="14" spans="1:9" ht="17.25" customHeight="1">
      <c r="A14" s="6" t="s">
        <v>7</v>
      </c>
      <c r="B14" s="44" t="s">
        <v>24</v>
      </c>
      <c r="C14" s="44"/>
      <c r="D14" s="6"/>
      <c r="E14" s="6" t="s">
        <v>26</v>
      </c>
      <c r="F14" s="8"/>
      <c r="G14" s="39">
        <v>45328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8" t="s">
        <v>8</v>
      </c>
      <c r="D16" s="58"/>
      <c r="E16" s="16">
        <f>E71</f>
        <v>15160</v>
      </c>
      <c r="F16" s="16">
        <f>F71</f>
        <v>2836</v>
      </c>
      <c r="G16" s="19">
        <f>G71</f>
        <v>23901.899999999998</v>
      </c>
      <c r="H16" s="19">
        <f>H71</f>
        <v>438.78999999999996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32</v>
      </c>
      <c r="C19" s="42" t="s">
        <v>27</v>
      </c>
      <c r="D19" s="3" t="s">
        <v>33</v>
      </c>
      <c r="E19" s="4"/>
      <c r="F19" s="17" t="s">
        <v>10</v>
      </c>
      <c r="G19" s="20"/>
      <c r="H19" s="20" t="s">
        <v>28</v>
      </c>
      <c r="I19" s="22"/>
    </row>
    <row r="20" spans="1:9" ht="28.15" customHeight="1">
      <c r="A20" s="43" t="s">
        <v>11</v>
      </c>
      <c r="B20" s="43" t="s">
        <v>12</v>
      </c>
      <c r="C20" s="58" t="s">
        <v>20</v>
      </c>
      <c r="D20" s="58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0.100000000000001" customHeight="1">
      <c r="A21" s="24">
        <v>14969361</v>
      </c>
      <c r="B21" s="45" t="s">
        <v>34</v>
      </c>
      <c r="C21" s="55" t="s">
        <v>35</v>
      </c>
      <c r="D21" s="56"/>
      <c r="E21" s="46">
        <v>1144</v>
      </c>
      <c r="F21" s="46">
        <v>286</v>
      </c>
      <c r="G21" s="47">
        <v>1115.4000000000001</v>
      </c>
      <c r="H21" s="47">
        <v>27.09</v>
      </c>
      <c r="I21" s="48"/>
    </row>
    <row r="22" spans="1:9" s="49" customFormat="1" ht="20.100000000000001" customHeight="1">
      <c r="A22" s="24">
        <v>14969361</v>
      </c>
      <c r="B22" s="45" t="s">
        <v>36</v>
      </c>
      <c r="C22" s="55" t="s">
        <v>37</v>
      </c>
      <c r="D22" s="56"/>
      <c r="E22" s="46">
        <v>1064</v>
      </c>
      <c r="F22" s="46">
        <v>266</v>
      </c>
      <c r="G22" s="47">
        <v>1529.5</v>
      </c>
      <c r="H22" s="47">
        <v>38.18</v>
      </c>
      <c r="I22" s="48"/>
    </row>
    <row r="23" spans="1:9" s="49" customFormat="1" ht="20.100000000000001" customHeight="1">
      <c r="A23" s="24">
        <v>14969361</v>
      </c>
      <c r="B23" s="45" t="s">
        <v>36</v>
      </c>
      <c r="C23" s="55" t="s">
        <v>37</v>
      </c>
      <c r="D23" s="56"/>
      <c r="E23" s="46">
        <v>80</v>
      </c>
      <c r="F23" s="46">
        <v>20</v>
      </c>
      <c r="G23" s="47">
        <v>115</v>
      </c>
      <c r="H23" s="47">
        <v>2.87</v>
      </c>
      <c r="I23" s="48"/>
    </row>
    <row r="24" spans="1:9" ht="17.25" customHeight="1">
      <c r="A24" s="40"/>
      <c r="B24" s="43"/>
      <c r="C24" s="62" t="s">
        <v>23</v>
      </c>
      <c r="D24" s="63"/>
      <c r="E24" s="16">
        <f>SUM(E21:E23)</f>
        <v>2288</v>
      </c>
      <c r="F24" s="16">
        <f>SUM(F21:F23)</f>
        <v>572</v>
      </c>
      <c r="G24" s="30">
        <f>SUM(G21:G23)</f>
        <v>2759.9</v>
      </c>
      <c r="H24" s="30">
        <f>SUM(H21:H23)</f>
        <v>68.14</v>
      </c>
      <c r="I24" s="22"/>
    </row>
    <row r="25" spans="1:9" ht="21.75" customHeight="1">
      <c r="A25" s="41"/>
      <c r="B25" s="25"/>
      <c r="C25" s="25"/>
      <c r="D25" s="25"/>
      <c r="E25" s="27"/>
      <c r="F25" s="27"/>
      <c r="G25" s="35"/>
      <c r="H25" s="35"/>
    </row>
    <row r="26" spans="1:9" ht="27" customHeight="1">
      <c r="A26" s="3" t="s">
        <v>9</v>
      </c>
      <c r="B26" s="34" t="s">
        <v>38</v>
      </c>
      <c r="C26" s="42" t="s">
        <v>27</v>
      </c>
      <c r="D26" s="3" t="s">
        <v>39</v>
      </c>
      <c r="E26" s="4"/>
      <c r="F26" s="17" t="s">
        <v>10</v>
      </c>
      <c r="G26" s="20"/>
      <c r="H26" s="20" t="s">
        <v>28</v>
      </c>
      <c r="I26" s="22"/>
    </row>
    <row r="27" spans="1:9" ht="28.15" customHeight="1">
      <c r="A27" s="50" t="s">
        <v>11</v>
      </c>
      <c r="B27" s="50" t="s">
        <v>12</v>
      </c>
      <c r="C27" s="58" t="s">
        <v>20</v>
      </c>
      <c r="D27" s="58"/>
      <c r="E27" s="2" t="s">
        <v>13</v>
      </c>
      <c r="F27" s="18" t="s">
        <v>14</v>
      </c>
      <c r="G27" s="21" t="s">
        <v>15</v>
      </c>
      <c r="H27" s="21" t="s">
        <v>16</v>
      </c>
    </row>
    <row r="28" spans="1:9" s="49" customFormat="1" ht="20.100000000000001" customHeight="1">
      <c r="A28" s="24">
        <v>14969361</v>
      </c>
      <c r="B28" s="45" t="s">
        <v>40</v>
      </c>
      <c r="C28" s="55" t="s">
        <v>41</v>
      </c>
      <c r="D28" s="56"/>
      <c r="E28" s="46">
        <v>1144</v>
      </c>
      <c r="F28" s="46">
        <v>286</v>
      </c>
      <c r="G28" s="47">
        <v>2145</v>
      </c>
      <c r="H28" s="47">
        <v>52.31</v>
      </c>
      <c r="I28" s="48"/>
    </row>
    <row r="29" spans="1:9" s="49" customFormat="1" ht="20.100000000000001" customHeight="1">
      <c r="A29" s="24">
        <v>14969361</v>
      </c>
      <c r="B29" s="45" t="s">
        <v>42</v>
      </c>
      <c r="C29" s="55" t="s">
        <v>41</v>
      </c>
      <c r="D29" s="56"/>
      <c r="E29" s="46">
        <v>72</v>
      </c>
      <c r="F29" s="46">
        <v>18</v>
      </c>
      <c r="G29" s="47">
        <v>174.6</v>
      </c>
      <c r="H29" s="47">
        <v>4.38</v>
      </c>
      <c r="I29" s="48"/>
    </row>
    <row r="30" spans="1:9" s="49" customFormat="1" ht="20.100000000000001" customHeight="1">
      <c r="A30" s="24">
        <v>14969362</v>
      </c>
      <c r="B30" s="45" t="s">
        <v>43</v>
      </c>
      <c r="C30" s="55" t="s">
        <v>44</v>
      </c>
      <c r="D30" s="56"/>
      <c r="E30" s="46">
        <v>152</v>
      </c>
      <c r="F30" s="46">
        <v>38</v>
      </c>
      <c r="G30" s="47">
        <v>218.5</v>
      </c>
      <c r="H30" s="47">
        <v>5.45</v>
      </c>
      <c r="I30" s="48"/>
    </row>
    <row r="31" spans="1:9" ht="17.25" customHeight="1">
      <c r="A31" s="40"/>
      <c r="B31" s="50"/>
      <c r="C31" s="62" t="s">
        <v>23</v>
      </c>
      <c r="D31" s="63"/>
      <c r="E31" s="16">
        <f>SUM(E28:E30)</f>
        <v>1368</v>
      </c>
      <c r="F31" s="16">
        <f>SUM(F28:F30)</f>
        <v>342</v>
      </c>
      <c r="G31" s="30">
        <f>SUM(G28:G30)</f>
        <v>2538.1</v>
      </c>
      <c r="H31" s="30">
        <f>SUM(H28:H30)</f>
        <v>62.140000000000008</v>
      </c>
      <c r="I31" s="22"/>
    </row>
    <row r="32" spans="1:9" ht="17.25" customHeight="1">
      <c r="A32" s="41"/>
      <c r="B32" s="25"/>
      <c r="C32" s="25"/>
      <c r="D32" s="25"/>
      <c r="E32" s="27"/>
      <c r="F32" s="27"/>
      <c r="G32" s="35"/>
      <c r="H32" s="35"/>
      <c r="I32" s="22"/>
    </row>
    <row r="33" spans="1:9" ht="27" customHeight="1">
      <c r="A33" s="3" t="s">
        <v>9</v>
      </c>
      <c r="B33" s="34" t="s">
        <v>45</v>
      </c>
      <c r="C33" s="42" t="s">
        <v>27</v>
      </c>
      <c r="D33" s="3" t="s">
        <v>46</v>
      </c>
      <c r="E33" s="4"/>
      <c r="F33" s="17" t="s">
        <v>10</v>
      </c>
      <c r="G33" s="20"/>
      <c r="H33" s="20" t="s">
        <v>28</v>
      </c>
      <c r="I33" s="22"/>
    </row>
    <row r="34" spans="1:9" ht="28.15" customHeight="1">
      <c r="A34" s="52" t="s">
        <v>11</v>
      </c>
      <c r="B34" s="52" t="s">
        <v>12</v>
      </c>
      <c r="C34" s="58" t="s">
        <v>20</v>
      </c>
      <c r="D34" s="58"/>
      <c r="E34" s="2" t="s">
        <v>13</v>
      </c>
      <c r="F34" s="18" t="s">
        <v>14</v>
      </c>
      <c r="G34" s="21" t="s">
        <v>15</v>
      </c>
      <c r="H34" s="21" t="s">
        <v>16</v>
      </c>
    </row>
    <row r="35" spans="1:9" s="49" customFormat="1" ht="20.100000000000001" customHeight="1">
      <c r="A35" s="24">
        <v>14969361</v>
      </c>
      <c r="B35" s="45" t="s">
        <v>42</v>
      </c>
      <c r="C35" s="55" t="s">
        <v>41</v>
      </c>
      <c r="D35" s="56"/>
      <c r="E35" s="46">
        <v>1072</v>
      </c>
      <c r="F35" s="46">
        <v>268</v>
      </c>
      <c r="G35" s="47">
        <v>2599.6</v>
      </c>
      <c r="H35" s="47">
        <v>65.11</v>
      </c>
      <c r="I35" s="48"/>
    </row>
    <row r="36" spans="1:9" ht="17.25" customHeight="1">
      <c r="A36" s="40"/>
      <c r="B36" s="52"/>
      <c r="C36" s="62" t="s">
        <v>23</v>
      </c>
      <c r="D36" s="63"/>
      <c r="E36" s="16">
        <f>SUM(E35:E35)</f>
        <v>1072</v>
      </c>
      <c r="F36" s="16">
        <f>SUM(F35:F35)</f>
        <v>268</v>
      </c>
      <c r="G36" s="30">
        <f>SUM(G35:G35)</f>
        <v>2599.6</v>
      </c>
      <c r="H36" s="30">
        <f>SUM(H35:H35)</f>
        <v>65.11</v>
      </c>
      <c r="I36" s="22"/>
    </row>
    <row r="37" spans="1:9" ht="17.25" customHeight="1">
      <c r="A37" s="41"/>
      <c r="B37" s="25"/>
      <c r="C37" s="25"/>
      <c r="D37" s="25"/>
      <c r="E37" s="27"/>
      <c r="F37" s="27"/>
      <c r="G37" s="35"/>
      <c r="H37" s="35"/>
      <c r="I37" s="22"/>
    </row>
    <row r="38" spans="1:9" ht="27" customHeight="1">
      <c r="A38" s="3" t="s">
        <v>9</v>
      </c>
      <c r="B38" s="34" t="s">
        <v>47</v>
      </c>
      <c r="C38" s="42" t="s">
        <v>27</v>
      </c>
      <c r="D38" s="3" t="s">
        <v>48</v>
      </c>
      <c r="E38" s="4"/>
      <c r="F38" s="17" t="s">
        <v>10</v>
      </c>
      <c r="G38" s="20"/>
      <c r="H38" s="20" t="s">
        <v>49</v>
      </c>
      <c r="I38" s="22"/>
    </row>
    <row r="39" spans="1:9" ht="28.15" customHeight="1">
      <c r="A39" s="53" t="s">
        <v>11</v>
      </c>
      <c r="B39" s="53" t="s">
        <v>12</v>
      </c>
      <c r="C39" s="58" t="s">
        <v>20</v>
      </c>
      <c r="D39" s="58"/>
      <c r="E39" s="2" t="s">
        <v>13</v>
      </c>
      <c r="F39" s="18" t="s">
        <v>14</v>
      </c>
      <c r="G39" s="21" t="s">
        <v>15</v>
      </c>
      <c r="H39" s="21" t="s">
        <v>16</v>
      </c>
    </row>
    <row r="40" spans="1:9" s="49" customFormat="1" ht="20.100000000000001" customHeight="1">
      <c r="A40" s="24">
        <v>14969362</v>
      </c>
      <c r="B40" s="45" t="s">
        <v>34</v>
      </c>
      <c r="C40" s="55" t="s">
        <v>50</v>
      </c>
      <c r="D40" s="56"/>
      <c r="E40" s="46">
        <v>152</v>
      </c>
      <c r="F40" s="46">
        <v>38</v>
      </c>
      <c r="G40" s="47">
        <v>148.19999999999999</v>
      </c>
      <c r="H40" s="47">
        <v>3.6</v>
      </c>
      <c r="I40" s="48"/>
    </row>
    <row r="41" spans="1:9" s="49" customFormat="1" ht="20.100000000000001" customHeight="1">
      <c r="A41" s="24">
        <v>14969362</v>
      </c>
      <c r="B41" s="45" t="s">
        <v>51</v>
      </c>
      <c r="C41" s="55" t="s">
        <v>52</v>
      </c>
      <c r="D41" s="56"/>
      <c r="E41" s="46">
        <v>120</v>
      </c>
      <c r="F41" s="46">
        <v>30</v>
      </c>
      <c r="G41" s="47">
        <v>225</v>
      </c>
      <c r="H41" s="47">
        <v>5.49</v>
      </c>
      <c r="I41" s="48"/>
    </row>
    <row r="42" spans="1:9" s="49" customFormat="1" ht="20.100000000000001" customHeight="1">
      <c r="A42" s="24">
        <v>14969362</v>
      </c>
      <c r="B42" s="45" t="s">
        <v>53</v>
      </c>
      <c r="C42" s="55" t="s">
        <v>54</v>
      </c>
      <c r="D42" s="56"/>
      <c r="E42" s="46">
        <v>100</v>
      </c>
      <c r="F42" s="46">
        <v>25</v>
      </c>
      <c r="G42" s="47">
        <v>242.5</v>
      </c>
      <c r="H42" s="47">
        <v>6.07</v>
      </c>
      <c r="I42" s="48"/>
    </row>
    <row r="43" spans="1:9" s="49" customFormat="1" ht="20.100000000000001" customHeight="1">
      <c r="A43" s="24">
        <v>14969361</v>
      </c>
      <c r="B43" s="45" t="s">
        <v>55</v>
      </c>
      <c r="C43" s="55" t="s">
        <v>56</v>
      </c>
      <c r="D43" s="56"/>
      <c r="E43" s="46">
        <v>356</v>
      </c>
      <c r="F43" s="46">
        <v>178</v>
      </c>
      <c r="G43" s="47">
        <v>1192.5999999999999</v>
      </c>
      <c r="H43" s="47">
        <v>32.64</v>
      </c>
      <c r="I43" s="48"/>
    </row>
    <row r="44" spans="1:9" ht="17.25" customHeight="1">
      <c r="A44" s="40"/>
      <c r="B44" s="53"/>
      <c r="C44" s="62" t="s">
        <v>23</v>
      </c>
      <c r="D44" s="63"/>
      <c r="E44" s="16">
        <f>SUM(E40:E43)</f>
        <v>728</v>
      </c>
      <c r="F44" s="16">
        <f>SUM(F40:F43)</f>
        <v>271</v>
      </c>
      <c r="G44" s="30">
        <f>SUM(G40:G43)</f>
        <v>1808.3</v>
      </c>
      <c r="H44" s="30">
        <f>SUM(H40:H43)</f>
        <v>47.8</v>
      </c>
      <c r="I44" s="22"/>
    </row>
    <row r="45" spans="1:9" ht="17.25" customHeight="1">
      <c r="A45" s="41"/>
      <c r="B45" s="25"/>
      <c r="C45" s="25"/>
      <c r="D45" s="25"/>
      <c r="E45" s="27"/>
      <c r="F45" s="27"/>
      <c r="G45" s="35"/>
      <c r="H45" s="35"/>
      <c r="I45" s="22"/>
    </row>
    <row r="46" spans="1:9" ht="27" customHeight="1">
      <c r="A46" s="3" t="s">
        <v>9</v>
      </c>
      <c r="B46" s="34" t="s">
        <v>57</v>
      </c>
      <c r="C46" s="42" t="s">
        <v>27</v>
      </c>
      <c r="D46" s="3" t="s">
        <v>58</v>
      </c>
      <c r="E46" s="4"/>
      <c r="F46" s="17" t="s">
        <v>10</v>
      </c>
      <c r="G46" s="20"/>
      <c r="H46" s="20" t="s">
        <v>28</v>
      </c>
      <c r="I46" s="22"/>
    </row>
    <row r="47" spans="1:9" ht="28.15" customHeight="1">
      <c r="A47" s="53" t="s">
        <v>11</v>
      </c>
      <c r="B47" s="53" t="s">
        <v>12</v>
      </c>
      <c r="C47" s="58" t="s">
        <v>20</v>
      </c>
      <c r="D47" s="58"/>
      <c r="E47" s="2" t="s">
        <v>13</v>
      </c>
      <c r="F47" s="18" t="s">
        <v>14</v>
      </c>
      <c r="G47" s="21" t="s">
        <v>15</v>
      </c>
      <c r="H47" s="21" t="s">
        <v>16</v>
      </c>
    </row>
    <row r="48" spans="1:9" s="49" customFormat="1" ht="20.100000000000001" customHeight="1">
      <c r="A48" s="24">
        <v>14969362</v>
      </c>
      <c r="B48" s="45" t="s">
        <v>59</v>
      </c>
      <c r="C48" s="55" t="s">
        <v>60</v>
      </c>
      <c r="D48" s="56"/>
      <c r="E48" s="46">
        <v>76</v>
      </c>
      <c r="F48" s="46">
        <v>38</v>
      </c>
      <c r="G48" s="47">
        <v>254.6</v>
      </c>
      <c r="H48" s="47">
        <v>6.97</v>
      </c>
      <c r="I48" s="48"/>
    </row>
    <row r="49" spans="1:9" s="49" customFormat="1" ht="20.100000000000001" customHeight="1">
      <c r="A49" s="24">
        <v>14969361</v>
      </c>
      <c r="B49" s="45" t="s">
        <v>59</v>
      </c>
      <c r="C49" s="55" t="s">
        <v>61</v>
      </c>
      <c r="D49" s="56"/>
      <c r="E49" s="46">
        <v>636</v>
      </c>
      <c r="F49" s="46">
        <v>318</v>
      </c>
      <c r="G49" s="47">
        <v>2130.6</v>
      </c>
      <c r="H49" s="47">
        <v>58.31</v>
      </c>
      <c r="I49" s="48"/>
    </row>
    <row r="50" spans="1:9" ht="17.25" customHeight="1">
      <c r="A50" s="40"/>
      <c r="B50" s="53"/>
      <c r="C50" s="62" t="s">
        <v>23</v>
      </c>
      <c r="D50" s="63"/>
      <c r="E50" s="16">
        <f>SUM(E48:E49)</f>
        <v>712</v>
      </c>
      <c r="F50" s="16">
        <f>SUM(F48:F49)</f>
        <v>356</v>
      </c>
      <c r="G50" s="30">
        <f>SUM(G48:G49)</f>
        <v>2385.1999999999998</v>
      </c>
      <c r="H50" s="30">
        <f>SUM(H48:H49)</f>
        <v>65.28</v>
      </c>
      <c r="I50" s="22"/>
    </row>
    <row r="51" spans="1:9" ht="17.25" customHeight="1">
      <c r="A51" s="41"/>
      <c r="B51" s="25"/>
      <c r="C51" s="25"/>
      <c r="D51" s="25"/>
      <c r="E51" s="27"/>
      <c r="F51" s="27"/>
      <c r="G51" s="35"/>
      <c r="H51" s="35"/>
      <c r="I51" s="22"/>
    </row>
    <row r="52" spans="1:9" ht="27" customHeight="1">
      <c r="A52" s="3" t="s">
        <v>9</v>
      </c>
      <c r="B52" s="34" t="s">
        <v>62</v>
      </c>
      <c r="C52" s="42" t="s">
        <v>27</v>
      </c>
      <c r="D52" s="3" t="s">
        <v>63</v>
      </c>
      <c r="E52" s="4"/>
      <c r="F52" s="17" t="s">
        <v>10</v>
      </c>
      <c r="G52" s="20"/>
      <c r="H52" s="20" t="s">
        <v>28</v>
      </c>
      <c r="I52" s="22"/>
    </row>
    <row r="53" spans="1:9" ht="28.15" customHeight="1">
      <c r="A53" s="53" t="s">
        <v>11</v>
      </c>
      <c r="B53" s="53" t="s">
        <v>12</v>
      </c>
      <c r="C53" s="58" t="s">
        <v>31</v>
      </c>
      <c r="D53" s="58"/>
      <c r="E53" s="2" t="s">
        <v>13</v>
      </c>
      <c r="F53" s="18" t="s">
        <v>14</v>
      </c>
      <c r="G53" s="21" t="s">
        <v>15</v>
      </c>
      <c r="H53" s="21" t="s">
        <v>16</v>
      </c>
    </row>
    <row r="54" spans="1:9" s="49" customFormat="1" ht="20.100000000000001" customHeight="1">
      <c r="A54" s="24">
        <v>14969361</v>
      </c>
      <c r="B54" s="45" t="s">
        <v>59</v>
      </c>
      <c r="C54" s="55" t="s">
        <v>61</v>
      </c>
      <c r="D54" s="56"/>
      <c r="E54" s="46">
        <v>710</v>
      </c>
      <c r="F54" s="46">
        <v>355</v>
      </c>
      <c r="G54" s="47">
        <v>2378.5</v>
      </c>
      <c r="H54" s="47">
        <v>65.09</v>
      </c>
      <c r="I54" s="48"/>
    </row>
    <row r="55" spans="1:9" ht="17.25" customHeight="1">
      <c r="A55" s="40"/>
      <c r="B55" s="53"/>
      <c r="C55" s="62" t="s">
        <v>23</v>
      </c>
      <c r="D55" s="63"/>
      <c r="E55" s="16">
        <f>SUM(E54:E54)</f>
        <v>710</v>
      </c>
      <c r="F55" s="16">
        <f>SUM(F54:F54)</f>
        <v>355</v>
      </c>
      <c r="G55" s="30">
        <f>SUM(G54:G54)</f>
        <v>2378.5</v>
      </c>
      <c r="H55" s="30">
        <f>SUM(H54:H54)</f>
        <v>65.09</v>
      </c>
      <c r="I55" s="22"/>
    </row>
    <row r="56" spans="1:9" ht="17.25" customHeight="1">
      <c r="A56" s="41"/>
      <c r="B56" s="25"/>
      <c r="C56" s="25"/>
      <c r="D56" s="25"/>
      <c r="E56" s="27"/>
      <c r="F56" s="27"/>
      <c r="G56" s="35"/>
      <c r="H56" s="35"/>
      <c r="I56" s="22"/>
    </row>
    <row r="57" spans="1:9" ht="27" customHeight="1">
      <c r="A57" s="3" t="s">
        <v>9</v>
      </c>
      <c r="B57" s="34" t="s">
        <v>64</v>
      </c>
      <c r="C57" s="42" t="s">
        <v>27</v>
      </c>
      <c r="D57" s="3" t="s">
        <v>65</v>
      </c>
      <c r="E57" s="4"/>
      <c r="F57" s="17" t="s">
        <v>10</v>
      </c>
      <c r="G57" s="20"/>
      <c r="H57" s="20" t="s">
        <v>28</v>
      </c>
      <c r="I57" s="22"/>
    </row>
    <row r="58" spans="1:9" ht="28.15" customHeight="1">
      <c r="A58" s="53" t="s">
        <v>11</v>
      </c>
      <c r="B58" s="53" t="s">
        <v>12</v>
      </c>
      <c r="C58" s="58" t="s">
        <v>20</v>
      </c>
      <c r="D58" s="58"/>
      <c r="E58" s="2" t="s">
        <v>13</v>
      </c>
      <c r="F58" s="18" t="s">
        <v>14</v>
      </c>
      <c r="G58" s="21" t="s">
        <v>15</v>
      </c>
      <c r="H58" s="21" t="s">
        <v>16</v>
      </c>
    </row>
    <row r="59" spans="1:9" s="49" customFormat="1" ht="20.100000000000001" customHeight="1">
      <c r="A59" s="24">
        <v>14970824</v>
      </c>
      <c r="B59" s="45" t="s">
        <v>66</v>
      </c>
      <c r="C59" s="55" t="s">
        <v>67</v>
      </c>
      <c r="D59" s="56"/>
      <c r="E59" s="46">
        <v>1720</v>
      </c>
      <c r="F59" s="46">
        <v>172</v>
      </c>
      <c r="G59" s="47">
        <v>2528.4</v>
      </c>
      <c r="H59" s="47">
        <v>15.25</v>
      </c>
      <c r="I59" s="48"/>
    </row>
    <row r="60" spans="1:9" s="49" customFormat="1" ht="20.100000000000001" customHeight="1">
      <c r="A60" s="24">
        <v>14970824</v>
      </c>
      <c r="B60" s="45" t="s">
        <v>68</v>
      </c>
      <c r="C60" s="55" t="s">
        <v>69</v>
      </c>
      <c r="D60" s="56"/>
      <c r="E60" s="46">
        <v>1720</v>
      </c>
      <c r="F60" s="46">
        <v>172</v>
      </c>
      <c r="G60" s="47">
        <v>3285.2</v>
      </c>
      <c r="H60" s="47">
        <v>23.91</v>
      </c>
      <c r="I60" s="48"/>
    </row>
    <row r="61" spans="1:9" s="49" customFormat="1" ht="20.100000000000001" customHeight="1">
      <c r="A61" s="24">
        <v>14970824</v>
      </c>
      <c r="B61" s="45" t="s">
        <v>70</v>
      </c>
      <c r="C61" s="55" t="s">
        <v>71</v>
      </c>
      <c r="D61" s="56"/>
      <c r="E61" s="46">
        <v>2290</v>
      </c>
      <c r="F61" s="46">
        <v>229</v>
      </c>
      <c r="G61" s="47">
        <v>2404.5</v>
      </c>
      <c r="H61" s="47">
        <v>17.62</v>
      </c>
      <c r="I61" s="48"/>
    </row>
    <row r="62" spans="1:9" s="49" customFormat="1" ht="20.100000000000001" customHeight="1">
      <c r="A62" s="24">
        <v>14970824</v>
      </c>
      <c r="B62" s="45" t="s">
        <v>72</v>
      </c>
      <c r="C62" s="55" t="s">
        <v>73</v>
      </c>
      <c r="D62" s="56"/>
      <c r="E62" s="46">
        <v>2208</v>
      </c>
      <c r="F62" s="46">
        <v>69</v>
      </c>
      <c r="G62" s="47">
        <v>786.6</v>
      </c>
      <c r="H62" s="47">
        <v>5.52</v>
      </c>
      <c r="I62" s="48"/>
    </row>
    <row r="63" spans="1:9" s="49" customFormat="1" ht="20.100000000000001" customHeight="1">
      <c r="A63" s="24">
        <v>14970825</v>
      </c>
      <c r="B63" s="45" t="s">
        <v>74</v>
      </c>
      <c r="C63" s="55" t="s">
        <v>75</v>
      </c>
      <c r="D63" s="56"/>
      <c r="E63" s="46">
        <v>100</v>
      </c>
      <c r="F63" s="46">
        <v>10</v>
      </c>
      <c r="G63" s="47">
        <v>147</v>
      </c>
      <c r="H63" s="47">
        <v>0.89</v>
      </c>
      <c r="I63" s="48"/>
    </row>
    <row r="64" spans="1:9" s="49" customFormat="1" ht="20.100000000000001" customHeight="1">
      <c r="A64" s="24">
        <v>14970825</v>
      </c>
      <c r="B64" s="45" t="s">
        <v>76</v>
      </c>
      <c r="C64" s="55" t="s">
        <v>77</v>
      </c>
      <c r="D64" s="56"/>
      <c r="E64" s="46">
        <v>80</v>
      </c>
      <c r="F64" s="46">
        <v>8</v>
      </c>
      <c r="G64" s="47">
        <v>152.80000000000001</v>
      </c>
      <c r="H64" s="47">
        <v>1.1100000000000001</v>
      </c>
      <c r="I64" s="48"/>
    </row>
    <row r="65" spans="1:9" s="49" customFormat="1" ht="20.100000000000001" customHeight="1">
      <c r="A65" s="24">
        <v>14970825</v>
      </c>
      <c r="B65" s="45" t="s">
        <v>78</v>
      </c>
      <c r="C65" s="55" t="s">
        <v>79</v>
      </c>
      <c r="D65" s="56"/>
      <c r="E65" s="46">
        <v>100</v>
      </c>
      <c r="F65" s="46">
        <v>10</v>
      </c>
      <c r="G65" s="47">
        <v>105</v>
      </c>
      <c r="H65" s="47">
        <v>0.77</v>
      </c>
      <c r="I65" s="48"/>
    </row>
    <row r="66" spans="1:9" s="49" customFormat="1" ht="20.100000000000001" customHeight="1">
      <c r="A66" s="24">
        <v>14970825</v>
      </c>
      <c r="B66" s="45" t="s">
        <v>72</v>
      </c>
      <c r="C66" s="55" t="s">
        <v>80</v>
      </c>
      <c r="D66" s="56"/>
      <c r="E66" s="46">
        <v>64</v>
      </c>
      <c r="F66" s="46">
        <v>2</v>
      </c>
      <c r="G66" s="47">
        <v>22.8</v>
      </c>
      <c r="H66" s="47">
        <v>0.16</v>
      </c>
      <c r="I66" s="48"/>
    </row>
    <row r="67" spans="1:9" ht="17.25" customHeight="1">
      <c r="A67" s="40"/>
      <c r="B67" s="53"/>
      <c r="C67" s="62" t="s">
        <v>23</v>
      </c>
      <c r="D67" s="63"/>
      <c r="E67" s="16">
        <f>SUM(E59:E66)</f>
        <v>8282</v>
      </c>
      <c r="F67" s="16">
        <f>SUM(F59:F66)</f>
        <v>672</v>
      </c>
      <c r="G67" s="30">
        <f>SUM(G59:G66)</f>
        <v>9432.2999999999993</v>
      </c>
      <c r="H67" s="30">
        <f>SUM(H59:H66)</f>
        <v>65.22999999999999</v>
      </c>
      <c r="I67" s="22"/>
    </row>
    <row r="68" spans="1:9" ht="17.25" customHeight="1">
      <c r="A68" s="41"/>
      <c r="B68" s="25"/>
      <c r="C68" s="25"/>
      <c r="D68" s="25"/>
      <c r="E68" s="27"/>
      <c r="F68" s="27"/>
      <c r="G68" s="35"/>
      <c r="H68" s="35"/>
      <c r="I68" s="22"/>
    </row>
    <row r="69" spans="1:9" ht="17.25" customHeight="1">
      <c r="A69" s="41"/>
      <c r="B69" s="25"/>
      <c r="C69" s="25"/>
      <c r="D69" s="25"/>
      <c r="E69" s="27"/>
      <c r="F69" s="27"/>
      <c r="G69" s="35"/>
      <c r="H69" s="35"/>
      <c r="I69" s="22"/>
    </row>
    <row r="70" spans="1:9" ht="17.25" customHeight="1">
      <c r="A70" s="41"/>
      <c r="B70" s="25"/>
      <c r="C70" s="25"/>
      <c r="D70" s="25"/>
      <c r="E70" s="27"/>
      <c r="F70" s="27"/>
      <c r="G70" s="35"/>
      <c r="H70" s="35"/>
      <c r="I70" s="22"/>
    </row>
    <row r="71" spans="1:9" ht="15.75">
      <c r="B71" s="31"/>
      <c r="C71" s="61" t="s">
        <v>22</v>
      </c>
      <c r="D71" s="61"/>
      <c r="E71" s="32">
        <f>SUM(E67,E55,E50,E44,E36,E31,E24)</f>
        <v>15160</v>
      </c>
      <c r="F71" s="32">
        <f>SUM(F67,F55,F50,F44,F36,F31,F24)</f>
        <v>2836</v>
      </c>
      <c r="G71" s="54">
        <f>SUM(G67,G55,G50,G44,G36,G31,G24)</f>
        <v>23901.899999999998</v>
      </c>
      <c r="H71" s="33">
        <f>SUM(H67,H55,H50,H44,H36,H31,H24)</f>
        <v>438.78999999999996</v>
      </c>
    </row>
    <row r="76" spans="1:9">
      <c r="E76" s="29"/>
    </row>
  </sheetData>
  <mergeCells count="41">
    <mergeCell ref="C67:D67"/>
    <mergeCell ref="C55:D55"/>
    <mergeCell ref="C58:D58"/>
    <mergeCell ref="C59:D59"/>
    <mergeCell ref="C60:D60"/>
    <mergeCell ref="C71:D71"/>
    <mergeCell ref="C20:D20"/>
    <mergeCell ref="C21:D21"/>
    <mergeCell ref="C24:D24"/>
    <mergeCell ref="C27:D27"/>
    <mergeCell ref="C28:D28"/>
    <mergeCell ref="C31:D31"/>
    <mergeCell ref="C34:D34"/>
    <mergeCell ref="C35:D35"/>
    <mergeCell ref="C36:D36"/>
    <mergeCell ref="C39:D39"/>
    <mergeCell ref="C40:D40"/>
    <mergeCell ref="C23:D23"/>
    <mergeCell ref="C29:D29"/>
    <mergeCell ref="C30:D30"/>
    <mergeCell ref="C61:D61"/>
    <mergeCell ref="A2:G2"/>
    <mergeCell ref="C16:D16"/>
    <mergeCell ref="B9:C9"/>
    <mergeCell ref="F12:G12"/>
    <mergeCell ref="C22:D22"/>
    <mergeCell ref="C64:D64"/>
    <mergeCell ref="C65:D65"/>
    <mergeCell ref="C66:D66"/>
    <mergeCell ref="C41:D41"/>
    <mergeCell ref="C42:D42"/>
    <mergeCell ref="C43:D43"/>
    <mergeCell ref="C62:D62"/>
    <mergeCell ref="C63:D63"/>
    <mergeCell ref="C49:D49"/>
    <mergeCell ref="C50:D50"/>
    <mergeCell ref="C53:D53"/>
    <mergeCell ref="C54:D54"/>
    <mergeCell ref="C44:D44"/>
    <mergeCell ref="C47:D47"/>
    <mergeCell ref="C48:D48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2024-01-18T08:47:05Z</dcterms:modified>
</cp:coreProperties>
</file>