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/>
  </bookViews>
  <sheets>
    <sheet name="Sheet1" sheetId="1" r:id="rId1"/>
    <sheet name="Sheet2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2" i="1"/>
</calcChain>
</file>

<file path=xl/sharedStrings.xml><?xml version="1.0" encoding="utf-8"?>
<sst xmlns="http://schemas.openxmlformats.org/spreadsheetml/2006/main" count="142" uniqueCount="93">
  <si>
    <t>CHECK#</t>
  </si>
  <si>
    <t>REF</t>
  </si>
  <si>
    <t>SHORTAGE INVOICE #</t>
  </si>
  <si>
    <t>PO NUMBER</t>
  </si>
  <si>
    <t>INV NUMBER</t>
  </si>
  <si>
    <t>DESCRIPTION</t>
  </si>
  <si>
    <t> CB AMT</t>
  </si>
  <si>
    <t>DISPUTE ID</t>
  </si>
  <si>
    <t>DISPUTE DATE</t>
  </si>
  <si>
    <t>CB#</t>
  </si>
  <si>
    <t>49699271SC-</t>
  </si>
  <si>
    <t>4BFNPIAC</t>
  </si>
  <si>
    <t>Missed Adjustment Claim for Invoice - 49699271</t>
  </si>
  <si>
    <t>CB2401021</t>
  </si>
  <si>
    <t>49699413SC-</t>
  </si>
  <si>
    <t>59LSDRPN</t>
  </si>
  <si>
    <t>Missed Adjustment Claim for Invoice - 49699413</t>
  </si>
  <si>
    <t>49699414SC-</t>
  </si>
  <si>
    <t>5KPCZFUZ</t>
  </si>
  <si>
    <t>Missed Adjustment Claim for Invoice - 49699414</t>
  </si>
  <si>
    <t>49699411SC</t>
  </si>
  <si>
    <t>3EANK3EB</t>
  </si>
  <si>
    <t>Shortage Claim for Invoice - 49699411</t>
  </si>
  <si>
    <t>49699412SC</t>
  </si>
  <si>
    <t>51VYTJTC</t>
  </si>
  <si>
    <t>Shortage Claim for Invoice - 49699412</t>
  </si>
  <si>
    <t>49735748SC-</t>
  </si>
  <si>
    <t>6ZQXVYSA</t>
  </si>
  <si>
    <t>Missed Adjustment Claim for Invoice - 49735748</t>
  </si>
  <si>
    <t>49784019SC-</t>
  </si>
  <si>
    <t>86JOP3VI</t>
  </si>
  <si>
    <t>Missed Adjustment Claim for Invoice - 49784019</t>
  </si>
  <si>
    <t>49790697SC-</t>
  </si>
  <si>
    <t>3SN7S6TH</t>
  </si>
  <si>
    <t>Missed Adjustment Claim for Invoice - 49790697</t>
  </si>
  <si>
    <t>49952088SC-</t>
  </si>
  <si>
    <t>8AIMP9TV</t>
  </si>
  <si>
    <t>Missed Adjustment Claim for Invoice - 49952088</t>
  </si>
  <si>
    <t>49952724SC-</t>
  </si>
  <si>
    <t>8TS8H1LV</t>
  </si>
  <si>
    <t>Missed Adjustment Claim for Invoice - 49952724</t>
  </si>
  <si>
    <t>49954271SC-</t>
  </si>
  <si>
    <t>5IMFV88Z</t>
  </si>
  <si>
    <t>Missed Adjustment Claim for Invoice - 49954271</t>
  </si>
  <si>
    <t>49954351SC-</t>
  </si>
  <si>
    <t>8FAWRX7I</t>
  </si>
  <si>
    <t>Missed Adjustment Claim for Invoice - 49954351</t>
  </si>
  <si>
    <t>49989642SC-</t>
  </si>
  <si>
    <t>3RFI4RTY</t>
  </si>
  <si>
    <t>Missed Adjustment Claim for Invoice - 49989642</t>
  </si>
  <si>
    <t>49747203SC</t>
  </si>
  <si>
    <t>66LZU3TX</t>
  </si>
  <si>
    <t>Shortage Claim for Invoice - 49747203</t>
  </si>
  <si>
    <t>49898570SC</t>
  </si>
  <si>
    <t>6OTMLH7F</t>
  </si>
  <si>
    <t>Shortage Claim for Invoice - 49898570</t>
  </si>
  <si>
    <t>49907329SC-</t>
  </si>
  <si>
    <t>6QJHNICF</t>
  </si>
  <si>
    <t>Missed Adjustment Claim for Invoice - 49907329</t>
  </si>
  <si>
    <t>Based on our investigation, the items on order were shipped complete per PO and they were received all 100%. Our record shows all cartons scanned, loaded and billed accurately and our inventory does not have adjustments in to support the short ship or mis-shipment claim. Please review attached supporting documents and reverses the chargeback</t>
  </si>
  <si>
    <t>49699271SCR</t>
  </si>
  <si>
    <t>49699413SCR</t>
  </si>
  <si>
    <t>49699414SCR</t>
  </si>
  <si>
    <t>49735748SCR</t>
  </si>
  <si>
    <t>49784019SCR</t>
  </si>
  <si>
    <t>49790697SCR</t>
  </si>
  <si>
    <t>49989642SCR</t>
  </si>
  <si>
    <t>49907329SCR</t>
  </si>
  <si>
    <t>49699411SCR</t>
  </si>
  <si>
    <t>49898570SCR</t>
  </si>
  <si>
    <t>Warehouse Order Changes</t>
  </si>
  <si>
    <t> PO NUMBER</t>
  </si>
  <si>
    <t>BOL #</t>
  </si>
  <si>
    <t>None</t>
  </si>
  <si>
    <t>Valid</t>
  </si>
  <si>
    <t>Dispute Id : DSPT12045325919</t>
  </si>
  <si>
    <t>Dispute Id : DSPT11374237279</t>
  </si>
  <si>
    <t>PAID</t>
  </si>
  <si>
    <t>49699412SCRSCR</t>
  </si>
  <si>
    <t>Dispute Id : DSPT10032059999</t>
  </si>
  <si>
    <t>49954271SCRSCR</t>
  </si>
  <si>
    <t>Dispute Id : DSPT12112434783</t>
  </si>
  <si>
    <t>49747203SCRSCR</t>
  </si>
  <si>
    <t>Dispute Id : DSPT10770257503</t>
  </si>
  <si>
    <t>Dispute Id : DSPT11978217055</t>
  </si>
  <si>
    <t>Dispute Id : DSPT11709781599</t>
  </si>
  <si>
    <t>Queued for payment</t>
  </si>
  <si>
    <t>Dispute Id : DSPT11005138527</t>
  </si>
  <si>
    <t>49952088SCRSCR</t>
  </si>
  <si>
    <t>49954351SCRSCR</t>
  </si>
  <si>
    <t>Dispute Id : DSPT10334049887</t>
  </si>
  <si>
    <t>Dispute Id : DSPT11139356255</t>
  </si>
  <si>
    <t>49952724SCRSCR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</si>
</sst>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2"/>
      <color rgb="FF222222"/>
      <name val="Arial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11"/>
      <color rgb="FF000000"/>
      <name val="Tahoma"/>
      <family val="2"/>
    </font>
    <font>
      <sz val="14"/>
      <color theme="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3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4" fontId="2" fillId="2" borderId="1" xfId="1" applyFont="1" applyFill="1" applyBorder="1" applyAlignment="1">
      <alignment vertical="center"/>
    </xf>
    <xf numFmtId="44" fontId="4" fillId="0" borderId="1" xfId="1" applyFont="1" applyBorder="1" applyAlignment="1">
      <alignment horizontal="center" vertical="center"/>
    </xf>
    <xf numFmtId="44" fontId="0" fillId="0" borderId="0" xfId="1" applyFont="1"/>
    <xf numFmtId="0" fontId="5" fillId="0" borderId="0" xfId="0" applyFont="1"/>
    <xf numFmtId="0" fontId="0" fillId="0" borderId="1" xfId="0" applyBorder="1"/>
    <xf numFmtId="0" fontId="8" fillId="5" borderId="1" xfId="0" applyFont="1" applyFill="1" applyBorder="1" applyAlignment="1">
      <alignment vertical="center"/>
    </xf>
    <xf numFmtId="0" fontId="9" fillId="0" borderId="1" xfId="0" applyFont="1" applyBorder="1"/>
    <xf numFmtId="0" fontId="0" fillId="6" borderId="1" xfId="0" applyFill="1" applyBorder="1"/>
    <xf numFmtId="0" fontId="8" fillId="6" borderId="1" xfId="0" applyFont="1" applyFill="1" applyBorder="1" applyAlignment="1">
      <alignment vertical="center"/>
    </xf>
    <xf numFmtId="0" fontId="9" fillId="6" borderId="1" xfId="0" applyFont="1" applyFill="1" applyBorder="1"/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vertical="center"/>
    </xf>
    <xf numFmtId="0" fontId="4" fillId="7" borderId="1" xfId="0" applyFont="1" applyFill="1" applyBorder="1" applyAlignment="1">
      <alignment horizontal="center" vertical="center"/>
    </xf>
    <xf numFmtId="44" fontId="4" fillId="7" borderId="1" xfId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I26" sqref="I26"/>
    </sheetView>
  </sheetViews>
  <sheetFormatPr defaultRowHeight="14.25"/>
  <cols>
    <col min="1" max="1" width="13.875" customWidth="1"/>
    <col min="2" max="2" width="16" customWidth="1"/>
    <col min="3" max="3" width="23.125" customWidth="1"/>
    <col min="4" max="4" width="15.875" customWidth="1"/>
    <col min="5" max="5" width="16.5" customWidth="1"/>
    <col min="6" max="6" width="45.875" customWidth="1"/>
    <col min="7" max="7" width="14.5" style="7" customWidth="1"/>
    <col min="8" max="8" width="27.875" customWidth="1"/>
    <col min="9" max="9" width="18.375" customWidth="1"/>
    <col min="10" max="10" width="17.125" customWidth="1"/>
  </cols>
  <sheetData>
    <row r="1" spans="1:11" ht="1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5" t="s">
        <v>6</v>
      </c>
      <c r="H1" s="2" t="s">
        <v>7</v>
      </c>
      <c r="I1" s="2" t="s">
        <v>8</v>
      </c>
      <c r="J1" s="1" t="s">
        <v>9</v>
      </c>
    </row>
    <row r="2" spans="1:11">
      <c r="A2" s="3">
        <v>298492545</v>
      </c>
      <c r="B2" s="3" t="s">
        <v>20</v>
      </c>
      <c r="C2" s="3" t="s">
        <v>68</v>
      </c>
      <c r="D2" s="3" t="s">
        <v>21</v>
      </c>
      <c r="E2" s="3">
        <v>49699411</v>
      </c>
      <c r="F2" s="4" t="s">
        <v>22</v>
      </c>
      <c r="G2" s="6">
        <v>-108.36</v>
      </c>
      <c r="H2" s="3" t="s">
        <v>75</v>
      </c>
      <c r="I2" s="23">
        <v>45469</v>
      </c>
      <c r="J2" s="3" t="s">
        <v>13</v>
      </c>
      <c r="K2">
        <f>VLOOKUP(D2,Sheet2!B:C,2,FALSE)</f>
        <v>58064</v>
      </c>
    </row>
    <row r="3" spans="1:11">
      <c r="A3" s="20">
        <v>298832526</v>
      </c>
      <c r="B3" s="20" t="s">
        <v>47</v>
      </c>
      <c r="C3" s="20" t="s">
        <v>66</v>
      </c>
      <c r="D3" s="20" t="s">
        <v>48</v>
      </c>
      <c r="E3" s="20">
        <v>49989642</v>
      </c>
      <c r="F3" s="21" t="s">
        <v>49</v>
      </c>
      <c r="G3" s="22">
        <v>-4.99</v>
      </c>
      <c r="H3" s="20" t="s">
        <v>77</v>
      </c>
      <c r="I3" s="20"/>
      <c r="J3" s="20" t="s">
        <v>13</v>
      </c>
      <c r="K3">
        <f>VLOOKUP(D3,Sheet2!B:C,2,FALSE)</f>
        <v>66977</v>
      </c>
    </row>
    <row r="4" spans="1:11">
      <c r="A4" s="3">
        <v>298832526</v>
      </c>
      <c r="B4" s="3" t="s">
        <v>32</v>
      </c>
      <c r="C4" s="3" t="s">
        <v>65</v>
      </c>
      <c r="D4" s="3" t="s">
        <v>33</v>
      </c>
      <c r="E4" s="3">
        <v>49790697</v>
      </c>
      <c r="F4" s="4" t="s">
        <v>34</v>
      </c>
      <c r="G4" s="6">
        <v>-34.21</v>
      </c>
      <c r="H4" s="3" t="s">
        <v>76</v>
      </c>
      <c r="I4" s="23">
        <v>45469</v>
      </c>
      <c r="J4" s="3" t="s">
        <v>13</v>
      </c>
      <c r="K4">
        <f>VLOOKUP(D4,Sheet2!B:C,2,FALSE)</f>
        <v>60968</v>
      </c>
    </row>
    <row r="5" spans="1:11">
      <c r="A5" s="20">
        <v>298492545</v>
      </c>
      <c r="B5" s="20" t="s">
        <v>10</v>
      </c>
      <c r="C5" s="20" t="s">
        <v>60</v>
      </c>
      <c r="D5" s="20" t="s">
        <v>11</v>
      </c>
      <c r="E5" s="20">
        <v>49699271</v>
      </c>
      <c r="F5" s="21" t="s">
        <v>12</v>
      </c>
      <c r="G5" s="22">
        <v>-67.849999999999994</v>
      </c>
      <c r="H5" s="20" t="s">
        <v>77</v>
      </c>
      <c r="I5" s="20"/>
      <c r="J5" s="20" t="s">
        <v>13</v>
      </c>
      <c r="K5">
        <f>VLOOKUP(D5,Sheet2!B:C,2,FALSE)</f>
        <v>58057</v>
      </c>
    </row>
    <row r="6" spans="1:11">
      <c r="A6" s="3">
        <v>298492545</v>
      </c>
      <c r="B6" s="3" t="s">
        <v>23</v>
      </c>
      <c r="C6" s="3" t="s">
        <v>78</v>
      </c>
      <c r="D6" s="3" t="s">
        <v>24</v>
      </c>
      <c r="E6" s="3">
        <v>49699412</v>
      </c>
      <c r="F6" s="4" t="s">
        <v>25</v>
      </c>
      <c r="G6" s="6">
        <v>-153.69</v>
      </c>
      <c r="H6" s="3" t="s">
        <v>79</v>
      </c>
      <c r="I6" s="23">
        <v>45469</v>
      </c>
      <c r="J6" s="3" t="s">
        <v>13</v>
      </c>
      <c r="K6">
        <f>VLOOKUP(D6,Sheet2!B:C,2,FALSE)</f>
        <v>58064</v>
      </c>
    </row>
    <row r="7" spans="1:11">
      <c r="A7" s="20">
        <v>298492545</v>
      </c>
      <c r="B7" s="20" t="s">
        <v>14</v>
      </c>
      <c r="C7" s="20" t="s">
        <v>61</v>
      </c>
      <c r="D7" s="20" t="s">
        <v>15</v>
      </c>
      <c r="E7" s="20">
        <v>49699413</v>
      </c>
      <c r="F7" s="21" t="s">
        <v>16</v>
      </c>
      <c r="G7" s="22">
        <v>-153.47999999999999</v>
      </c>
      <c r="H7" s="20" t="s">
        <v>77</v>
      </c>
      <c r="I7" s="20"/>
      <c r="J7" s="20" t="s">
        <v>13</v>
      </c>
      <c r="K7">
        <f>VLOOKUP(D7,Sheet2!B:C,2,FALSE)</f>
        <v>58064</v>
      </c>
    </row>
    <row r="8" spans="1:11">
      <c r="A8" s="3">
        <v>298832526</v>
      </c>
      <c r="B8" s="3" t="s">
        <v>41</v>
      </c>
      <c r="C8" s="3" t="s">
        <v>80</v>
      </c>
      <c r="D8" s="3" t="s">
        <v>42</v>
      </c>
      <c r="E8" s="3">
        <v>49954271</v>
      </c>
      <c r="F8" s="4" t="s">
        <v>43</v>
      </c>
      <c r="G8" s="6">
        <v>-161.76</v>
      </c>
      <c r="H8" s="3" t="s">
        <v>81</v>
      </c>
      <c r="I8" s="23">
        <v>45469</v>
      </c>
      <c r="J8" s="3" t="s">
        <v>13</v>
      </c>
      <c r="K8">
        <f>VLOOKUP(D8,Sheet2!B:C,2,FALSE)</f>
        <v>65345</v>
      </c>
    </row>
    <row r="9" spans="1:11">
      <c r="A9" s="20">
        <v>298492545</v>
      </c>
      <c r="B9" s="20" t="s">
        <v>17</v>
      </c>
      <c r="C9" s="20" t="s">
        <v>62</v>
      </c>
      <c r="D9" s="20" t="s">
        <v>18</v>
      </c>
      <c r="E9" s="20">
        <v>49699414</v>
      </c>
      <c r="F9" s="21" t="s">
        <v>19</v>
      </c>
      <c r="G9" s="22">
        <v>-170.28</v>
      </c>
      <c r="H9" s="20" t="s">
        <v>77</v>
      </c>
      <c r="I9" s="20"/>
      <c r="J9" s="20" t="s">
        <v>13</v>
      </c>
      <c r="K9">
        <f>VLOOKUP(D9,Sheet2!B:C,2,FALSE)</f>
        <v>58064</v>
      </c>
    </row>
    <row r="10" spans="1:11">
      <c r="A10" s="3">
        <v>299197244</v>
      </c>
      <c r="B10" s="3" t="s">
        <v>50</v>
      </c>
      <c r="C10" s="3" t="s">
        <v>82</v>
      </c>
      <c r="D10" s="3" t="s">
        <v>51</v>
      </c>
      <c r="E10" s="3">
        <v>49747203</v>
      </c>
      <c r="F10" s="4" t="s">
        <v>52</v>
      </c>
      <c r="G10" s="6">
        <v>-342.31</v>
      </c>
      <c r="H10" s="3" t="s">
        <v>83</v>
      </c>
      <c r="I10" s="23">
        <v>45469</v>
      </c>
      <c r="J10" s="3" t="s">
        <v>13</v>
      </c>
      <c r="K10">
        <f>VLOOKUP(D10,Sheet2!B:C,2,FALSE)</f>
        <v>59955</v>
      </c>
    </row>
    <row r="11" spans="1:11">
      <c r="A11" s="3">
        <v>301365436</v>
      </c>
      <c r="B11" s="3" t="s">
        <v>53</v>
      </c>
      <c r="C11" s="3" t="s">
        <v>69</v>
      </c>
      <c r="D11" s="3" t="s">
        <v>54</v>
      </c>
      <c r="E11" s="3">
        <v>49898570</v>
      </c>
      <c r="F11" s="4" t="s">
        <v>55</v>
      </c>
      <c r="G11" s="6">
        <v>-107.5</v>
      </c>
      <c r="H11" s="3" t="s">
        <v>84</v>
      </c>
      <c r="I11" s="23">
        <v>45469</v>
      </c>
      <c r="J11" s="3" t="s">
        <v>13</v>
      </c>
      <c r="K11">
        <f>VLOOKUP(D11,Sheet2!B:C,2,FALSE)</f>
        <v>63372</v>
      </c>
    </row>
    <row r="12" spans="1:11">
      <c r="A12" s="3">
        <v>301417894</v>
      </c>
      <c r="B12" s="3" t="s">
        <v>56</v>
      </c>
      <c r="C12" s="3" t="s">
        <v>67</v>
      </c>
      <c r="D12" s="3" t="s">
        <v>57</v>
      </c>
      <c r="E12" s="3">
        <v>49907329</v>
      </c>
      <c r="F12" s="4" t="s">
        <v>58</v>
      </c>
      <c r="G12" s="6">
        <v>-15.64</v>
      </c>
      <c r="H12" s="3" t="s">
        <v>85</v>
      </c>
      <c r="I12" s="23">
        <v>45469</v>
      </c>
      <c r="J12" s="3" t="s">
        <v>13</v>
      </c>
      <c r="K12">
        <f>VLOOKUP(D12,Sheet2!B:C,2,FALSE)</f>
        <v>63341</v>
      </c>
    </row>
    <row r="13" spans="1:11">
      <c r="A13" s="20">
        <v>298832526</v>
      </c>
      <c r="B13" s="20" t="s">
        <v>26</v>
      </c>
      <c r="C13" s="20" t="s">
        <v>63</v>
      </c>
      <c r="D13" s="20" t="s">
        <v>27</v>
      </c>
      <c r="E13" s="20">
        <v>49735748</v>
      </c>
      <c r="F13" s="21" t="s">
        <v>28</v>
      </c>
      <c r="G13" s="22">
        <v>-150.66999999999999</v>
      </c>
      <c r="H13" s="20" t="s">
        <v>77</v>
      </c>
      <c r="I13" s="20"/>
      <c r="J13" s="20" t="s">
        <v>13</v>
      </c>
      <c r="K13">
        <f>VLOOKUP(D13,Sheet2!B:C,2,FALSE)</f>
        <v>59689</v>
      </c>
    </row>
    <row r="14" spans="1:11">
      <c r="A14" s="20">
        <v>298832526</v>
      </c>
      <c r="B14" s="20" t="s">
        <v>29</v>
      </c>
      <c r="C14" s="20" t="s">
        <v>64</v>
      </c>
      <c r="D14" s="20" t="s">
        <v>30</v>
      </c>
      <c r="E14" s="20">
        <v>49784019</v>
      </c>
      <c r="F14" s="21" t="s">
        <v>31</v>
      </c>
      <c r="G14" s="22">
        <v>-8.77</v>
      </c>
      <c r="H14" s="20" t="s">
        <v>86</v>
      </c>
      <c r="I14" s="20"/>
      <c r="J14" s="20" t="s">
        <v>13</v>
      </c>
      <c r="K14">
        <f>VLOOKUP(D14,Sheet2!B:C,2,FALSE)</f>
        <v>60951</v>
      </c>
    </row>
    <row r="15" spans="1:11">
      <c r="A15" s="3">
        <v>298832526</v>
      </c>
      <c r="B15" s="3" t="s">
        <v>35</v>
      </c>
      <c r="C15" s="3" t="s">
        <v>88</v>
      </c>
      <c r="D15" s="3" t="s">
        <v>36</v>
      </c>
      <c r="E15" s="3">
        <v>49952088</v>
      </c>
      <c r="F15" s="4" t="s">
        <v>37</v>
      </c>
      <c r="G15" s="6">
        <v>-54.01</v>
      </c>
      <c r="H15" s="3" t="s">
        <v>87</v>
      </c>
      <c r="I15" s="23">
        <v>45469</v>
      </c>
      <c r="J15" s="3" t="s">
        <v>13</v>
      </c>
      <c r="K15">
        <f>VLOOKUP(D15,Sheet2!B:C,2,FALSE)</f>
        <v>65338</v>
      </c>
    </row>
    <row r="16" spans="1:11">
      <c r="A16" s="3">
        <v>298832526</v>
      </c>
      <c r="B16" s="3" t="s">
        <v>44</v>
      </c>
      <c r="C16" s="3" t="s">
        <v>89</v>
      </c>
      <c r="D16" s="3" t="s">
        <v>45</v>
      </c>
      <c r="E16" s="3">
        <v>49954351</v>
      </c>
      <c r="F16" s="4" t="s">
        <v>46</v>
      </c>
      <c r="G16" s="6">
        <v>-55.75</v>
      </c>
      <c r="H16" s="3" t="s">
        <v>90</v>
      </c>
      <c r="I16" s="23">
        <v>45469</v>
      </c>
      <c r="J16" s="3" t="s">
        <v>13</v>
      </c>
      <c r="K16">
        <f>VLOOKUP(D16,Sheet2!B:C,2,FALSE)</f>
        <v>65291</v>
      </c>
    </row>
    <row r="17" spans="1:11">
      <c r="A17" s="3">
        <v>298832526</v>
      </c>
      <c r="B17" s="3" t="s">
        <v>38</v>
      </c>
      <c r="C17" s="3" t="s">
        <v>92</v>
      </c>
      <c r="D17" s="3" t="s">
        <v>39</v>
      </c>
      <c r="E17" s="3">
        <v>49952724</v>
      </c>
      <c r="F17" s="4" t="s">
        <v>40</v>
      </c>
      <c r="G17" s="6">
        <v>-38.880000000000003</v>
      </c>
      <c r="H17" s="3" t="s">
        <v>91</v>
      </c>
      <c r="I17" s="23">
        <v>45469</v>
      </c>
      <c r="J17" s="3" t="s">
        <v>13</v>
      </c>
      <c r="K17">
        <f>VLOOKUP(D17,Sheet2!B:C,2,FALSE)</f>
        <v>65376</v>
      </c>
    </row>
    <row r="19" spans="1:11" ht="15">
      <c r="A19" s="8" t="s">
        <v>59</v>
      </c>
    </row>
  </sheetData>
  <sortState ref="A2:J17">
    <sortCondition ref="D2:D1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F10" sqref="F10"/>
    </sheetView>
  </sheetViews>
  <sheetFormatPr defaultRowHeight="14.25"/>
  <cols>
    <col min="1" max="1" width="11.875" customWidth="1"/>
    <col min="2" max="2" width="13.375" customWidth="1"/>
    <col min="3" max="3" width="10.375" customWidth="1"/>
  </cols>
  <sheetData>
    <row r="1" spans="1:3">
      <c r="A1" s="15" t="s">
        <v>70</v>
      </c>
      <c r="B1" s="17" t="s">
        <v>71</v>
      </c>
      <c r="C1" s="18" t="s">
        <v>72</v>
      </c>
    </row>
    <row r="2" spans="1:3">
      <c r="A2" s="16"/>
      <c r="B2" s="17"/>
      <c r="C2" s="19"/>
    </row>
    <row r="3" spans="1:3" ht="18">
      <c r="A3" s="9" t="s">
        <v>73</v>
      </c>
      <c r="B3" s="10" t="s">
        <v>11</v>
      </c>
      <c r="C3" s="11">
        <v>58057</v>
      </c>
    </row>
    <row r="4" spans="1:3" ht="18">
      <c r="A4" s="9" t="s">
        <v>73</v>
      </c>
      <c r="B4" s="10" t="s">
        <v>15</v>
      </c>
      <c r="C4" s="11">
        <v>58064</v>
      </c>
    </row>
    <row r="5" spans="1:3" ht="18">
      <c r="A5" s="9" t="s">
        <v>73</v>
      </c>
      <c r="B5" s="10" t="s">
        <v>18</v>
      </c>
      <c r="C5" s="11">
        <v>58064</v>
      </c>
    </row>
    <row r="6" spans="1:3" ht="18">
      <c r="A6" s="9" t="s">
        <v>73</v>
      </c>
      <c r="B6" s="10" t="s">
        <v>21</v>
      </c>
      <c r="C6" s="11">
        <v>58064</v>
      </c>
    </row>
    <row r="7" spans="1:3" ht="18">
      <c r="A7" s="9" t="s">
        <v>73</v>
      </c>
      <c r="B7" s="10" t="s">
        <v>24</v>
      </c>
      <c r="C7" s="11">
        <v>58064</v>
      </c>
    </row>
    <row r="8" spans="1:3" ht="18">
      <c r="A8" s="12" t="s">
        <v>74</v>
      </c>
      <c r="B8" s="13" t="s">
        <v>27</v>
      </c>
      <c r="C8" s="14">
        <v>59689</v>
      </c>
    </row>
    <row r="9" spans="1:3" ht="18">
      <c r="A9" s="9" t="s">
        <v>73</v>
      </c>
      <c r="B9" s="10" t="s">
        <v>30</v>
      </c>
      <c r="C9" s="11">
        <v>60951</v>
      </c>
    </row>
    <row r="10" spans="1:3" ht="18">
      <c r="A10" s="9" t="s">
        <v>73</v>
      </c>
      <c r="B10" s="10" t="s">
        <v>33</v>
      </c>
      <c r="C10" s="11">
        <v>60968</v>
      </c>
    </row>
    <row r="11" spans="1:3" ht="18">
      <c r="A11" s="9" t="s">
        <v>73</v>
      </c>
      <c r="B11" s="10" t="s">
        <v>36</v>
      </c>
      <c r="C11" s="11">
        <v>65338</v>
      </c>
    </row>
    <row r="12" spans="1:3" ht="18">
      <c r="A12" s="9" t="s">
        <v>73</v>
      </c>
      <c r="B12" s="10" t="s">
        <v>39</v>
      </c>
      <c r="C12" s="11">
        <v>65376</v>
      </c>
    </row>
    <row r="13" spans="1:3" ht="18">
      <c r="A13" s="9" t="s">
        <v>73</v>
      </c>
      <c r="B13" s="10" t="s">
        <v>42</v>
      </c>
      <c r="C13" s="11">
        <v>65345</v>
      </c>
    </row>
    <row r="14" spans="1:3" ht="18">
      <c r="A14" s="9" t="s">
        <v>73</v>
      </c>
      <c r="B14" s="10" t="s">
        <v>45</v>
      </c>
      <c r="C14" s="11">
        <v>65291</v>
      </c>
    </row>
    <row r="15" spans="1:3" ht="18">
      <c r="A15" s="9" t="s">
        <v>73</v>
      </c>
      <c r="B15" s="10" t="s">
        <v>48</v>
      </c>
      <c r="C15" s="11">
        <v>66977</v>
      </c>
    </row>
    <row r="16" spans="1:3" ht="18">
      <c r="A16" s="9" t="s">
        <v>73</v>
      </c>
      <c r="B16" s="10" t="s">
        <v>51</v>
      </c>
      <c r="C16" s="11">
        <v>59955</v>
      </c>
    </row>
    <row r="17" spans="1:3" ht="18">
      <c r="A17" s="9" t="s">
        <v>73</v>
      </c>
      <c r="B17" s="10" t="s">
        <v>54</v>
      </c>
      <c r="C17" s="11">
        <v>63372</v>
      </c>
    </row>
    <row r="18" spans="1:3" ht="18">
      <c r="A18" s="9" t="s">
        <v>73</v>
      </c>
      <c r="B18" s="10" t="s">
        <v>57</v>
      </c>
      <c r="C18" s="11">
        <v>63341</v>
      </c>
    </row>
  </sheetData>
  <mergeCells count="3">
    <mergeCell ref="A1:A2"/>
    <mergeCell ref="B1:B2"/>
    <mergeCell ref="C1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Daisy Liu</cp:lastModifiedBy>
  <dcterms:created xsi:type="dcterms:W3CDTF">2024-06-21T18:47:20Z</dcterms:created>
  <dcterms:modified xsi:type="dcterms:W3CDTF">2024-06-26T02:26:56Z</dcterms:modified>
</cp:coreProperties>
</file>