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35" i="7" l="1"/>
  <c r="G35" i="7"/>
  <c r="F35" i="7"/>
  <c r="E35" i="7"/>
  <c r="H57" i="7"/>
  <c r="G57" i="7"/>
  <c r="F57" i="7"/>
  <c r="E57" i="7"/>
  <c r="H47" i="7" l="1"/>
  <c r="G47" i="7"/>
  <c r="F47" i="7"/>
  <c r="E47" i="7"/>
  <c r="H28" i="7"/>
  <c r="G28" i="7"/>
  <c r="F28" i="7"/>
  <c r="E28" i="7"/>
  <c r="H42" i="7" l="1"/>
  <c r="H61" i="7" s="1"/>
  <c r="G42" i="7"/>
  <c r="G61" i="7" s="1"/>
  <c r="F42" i="7"/>
  <c r="F61" i="7" s="1"/>
  <c r="E42" i="7"/>
  <c r="E61" i="7" s="1"/>
  <c r="E16" i="7" l="1"/>
  <c r="H16" i="7" l="1"/>
  <c r="G16" i="7"/>
  <c r="F16" i="7"/>
</calcChain>
</file>

<file path=xl/sharedStrings.xml><?xml version="1.0" encoding="utf-8"?>
<sst xmlns="http://schemas.openxmlformats.org/spreadsheetml/2006/main" count="132" uniqueCount="82">
  <si>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</si>
  <si>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</si>
  <si>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</si>
  <si>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</si>
  <si>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</si>
  <si>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</si>
  <si>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</si>
  <si>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</si>
  <si>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</si>
  <si>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</si>
  <si>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</si>
  <si>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</si>
  <si>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</si>
  <si>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</si>
  <si>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</si>
  <si>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</si>
  <si>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</si>
  <si>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</si>
  <si>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</si>
  <si>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</si>
  <si>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</si>
  <si>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</si>
  <si>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</si>
  <si>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</si>
  <si>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LOS ANGELES, CA</t>
    <phoneticPr fontId="3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</si>
  <si>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</si>
  <si>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</si>
  <si>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</si>
  <si>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</si>
  <si>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SHANGHAI,CHINA</t>
    <phoneticPr fontId="1" type="noConversion"/>
  </si>
  <si>
    <t>2024/3/25-3/30</t>
    <phoneticPr fontId="1" type="noConversion"/>
  </si>
  <si>
    <t>14969380;14969372;14970808;14970811;14969375</t>
    <phoneticPr fontId="1" type="noConversion"/>
  </si>
  <si>
    <t xml:space="preserve">EVER LAUREL 1106061E </t>
    <phoneticPr fontId="1" type="noConversion"/>
  </si>
  <si>
    <t>EGLV142400330442</t>
    <phoneticPr fontId="1" type="noConversion"/>
  </si>
  <si>
    <t>TXGU6144997</t>
    <phoneticPr fontId="1" type="noConversion"/>
  </si>
  <si>
    <t>EMCRFS8143</t>
    <phoneticPr fontId="1" type="noConversion"/>
  </si>
  <si>
    <t>EITU9051661</t>
    <phoneticPr fontId="1" type="noConversion"/>
  </si>
  <si>
    <t>EMCRFQ6313</t>
    <phoneticPr fontId="1" type="noConversion"/>
  </si>
  <si>
    <t>TRHU6911404</t>
    <phoneticPr fontId="1" type="noConversion"/>
  </si>
  <si>
    <t>EMCREW6103</t>
    <phoneticPr fontId="1" type="noConversion"/>
  </si>
  <si>
    <t>FFAU1589768</t>
    <phoneticPr fontId="1" type="noConversion"/>
  </si>
  <si>
    <t>EMCPLA8563</t>
    <phoneticPr fontId="1" type="noConversion"/>
  </si>
  <si>
    <t>EMCU1529629</t>
    <phoneticPr fontId="1" type="noConversion"/>
  </si>
  <si>
    <t>EMCRGT1533</t>
    <phoneticPr fontId="1" type="noConversion"/>
  </si>
  <si>
    <t xml:space="preserve"> KL63CM6015</t>
    <phoneticPr fontId="1" type="noConversion"/>
  </si>
  <si>
    <t>Oxford Bumper Crate Mat</t>
    <phoneticPr fontId="1" type="noConversion"/>
  </si>
  <si>
    <t>kL63CM6016</t>
  </si>
  <si>
    <t>kL63CM6017</t>
  </si>
  <si>
    <t>kL63CM6018</t>
  </si>
  <si>
    <t>kL63CM6019</t>
  </si>
  <si>
    <t>kL63CM6020</t>
  </si>
  <si>
    <t>kL63CM6021</t>
  </si>
  <si>
    <t xml:space="preserve"> Oxford Bumper Crate Mat</t>
    <phoneticPr fontId="1" type="noConversion"/>
  </si>
  <si>
    <t>Oxford Bumper Crate Mat</t>
    <phoneticPr fontId="1" type="noConversion"/>
  </si>
  <si>
    <t xml:space="preserve"> Back Printed Mircoberber Bumper Crate Mat</t>
    <phoneticPr fontId="1" type="noConversion"/>
  </si>
  <si>
    <t>Back Printed Mircoberber Bumper Crate Mat</t>
    <phoneticPr fontId="1" type="noConversion"/>
  </si>
  <si>
    <t xml:space="preserve"> Back Printed Mircoberber Bumper Crate Mat</t>
    <phoneticPr fontId="1" type="noConversion"/>
  </si>
  <si>
    <t>Back Printed Mircoberber Bumper Crate Mat</t>
    <phoneticPr fontId="1" type="noConversion"/>
  </si>
  <si>
    <t>KL63CM6014</t>
    <phoneticPr fontId="1" type="noConversion"/>
  </si>
  <si>
    <t xml:space="preserve"> Oxford Bumper Crate Mat</t>
    <phoneticPr fontId="1" type="noConversion"/>
  </si>
  <si>
    <t>KL63PC6262</t>
    <phoneticPr fontId="1" type="noConversion"/>
  </si>
  <si>
    <t xml:space="preserve"> Cooling Pet Couch</t>
    <phoneticPr fontId="1" type="noConversion"/>
  </si>
  <si>
    <t xml:space="preserve"> KL63CM6266</t>
    <phoneticPr fontId="1" type="noConversion"/>
  </si>
  <si>
    <t xml:space="preserve"> Tufted Crate Mat</t>
    <phoneticPr fontId="1" type="noConversion"/>
  </si>
  <si>
    <t xml:space="preserve"> KL63CM6263</t>
    <phoneticPr fontId="1" type="noConversion"/>
  </si>
  <si>
    <t xml:space="preserve"> Tufted Crate Mat</t>
    <phoneticPr fontId="1" type="noConversion"/>
  </si>
  <si>
    <t xml:space="preserve"> KL63CM6264</t>
    <phoneticPr fontId="1" type="noConversion"/>
  </si>
  <si>
    <t>Tufted Crate Mat</t>
    <phoneticPr fontId="1" type="noConversion"/>
  </si>
  <si>
    <t xml:space="preserve"> KL63CM6265</t>
    <phoneticPr fontId="1" type="noConversion"/>
  </si>
  <si>
    <t xml:space="preserve"> Tufted Crate Mat</t>
    <phoneticPr fontId="1" type="noConversion"/>
  </si>
  <si>
    <t xml:space="preserve"> Oval Cuddler W/ Flange Piping</t>
    <phoneticPr fontId="1" type="noConversion"/>
  </si>
  <si>
    <t xml:space="preserve"> KL63OC6280</t>
    <phoneticPr fontId="1" type="noConversion"/>
  </si>
  <si>
    <t xml:space="preserve"> KL63OC6280</t>
    <phoneticPr fontId="1" type="noConversion"/>
  </si>
  <si>
    <t xml:space="preserve"> Oval Cuddler W/ Flange Piping</t>
    <phoneticPr fontId="1" type="noConversion"/>
  </si>
  <si>
    <t xml:space="preserve"> KL63PS6029-2</t>
    <phoneticPr fontId="1" type="noConversion"/>
  </si>
  <si>
    <t>Foam Pet Stairs-2 steps</t>
    <phoneticPr fontId="1" type="noConversion"/>
  </si>
  <si>
    <t xml:space="preserve"> KL63PS6030-3</t>
    <phoneticPr fontId="1" type="noConversion"/>
  </si>
  <si>
    <t>Foam Pet Stairs-3 steps</t>
    <phoneticPr fontId="1" type="noConversion"/>
  </si>
  <si>
    <t>KL63PS6029-2</t>
    <phoneticPr fontId="1" type="noConversion"/>
  </si>
  <si>
    <t>Foam Pet Stairs-2 steps</t>
    <phoneticPr fontId="1" type="noConversion"/>
  </si>
  <si>
    <t>KL63PS6030-3</t>
    <phoneticPr fontId="1" type="noConversion"/>
  </si>
  <si>
    <t>Foam Pet Stairs-3 steps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</si>
</sst>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 wrapText="1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tabSelected="1" zoomScaleNormal="100" workbookViewId="0">
      <selection activeCell="M19" sqref="M19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1" t="s">
        <v>4</v>
      </c>
      <c r="B2" s="61"/>
      <c r="C2" s="61"/>
      <c r="D2" s="61"/>
      <c r="E2" s="61"/>
      <c r="F2" s="61"/>
      <c r="G2" s="61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62" t="s">
        <v>31</v>
      </c>
      <c r="C9" s="62"/>
      <c r="D9" s="6"/>
      <c r="E9" s="5"/>
      <c r="F9" s="6"/>
      <c r="G9" s="6"/>
      <c r="H9" s="6"/>
    </row>
    <row r="10" spans="1:9" ht="17.25" customHeight="1">
      <c r="A10" s="6" t="s">
        <v>18</v>
      </c>
      <c r="B10" s="51" t="s">
        <v>30</v>
      </c>
      <c r="C10" s="4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25" customHeight="1">
      <c r="A12" s="6" t="s">
        <v>19</v>
      </c>
      <c r="B12" s="7" t="s">
        <v>32</v>
      </c>
      <c r="C12" s="7"/>
      <c r="D12" s="6"/>
      <c r="E12" s="6" t="s">
        <v>5</v>
      </c>
      <c r="F12" s="63" t="s">
        <v>33</v>
      </c>
      <c r="G12" s="63"/>
      <c r="H12" s="5"/>
    </row>
    <row r="13" spans="1:9" ht="17.25" customHeight="1">
      <c r="A13" s="6" t="s">
        <v>6</v>
      </c>
      <c r="B13" s="44" t="s">
        <v>29</v>
      </c>
      <c r="C13" s="44"/>
      <c r="D13" s="6"/>
      <c r="E13" s="6" t="s">
        <v>25</v>
      </c>
      <c r="F13" s="36"/>
      <c r="G13" s="38">
        <v>45355</v>
      </c>
      <c r="H13" s="5"/>
    </row>
    <row r="14" spans="1:9" ht="17.25" customHeight="1">
      <c r="A14" s="6" t="s">
        <v>7</v>
      </c>
      <c r="B14" s="44" t="s">
        <v>24</v>
      </c>
      <c r="C14" s="44"/>
      <c r="D14" s="6"/>
      <c r="E14" s="6" t="s">
        <v>26</v>
      </c>
      <c r="F14" s="8"/>
      <c r="G14" s="39">
        <v>45371</v>
      </c>
      <c r="H14" s="23"/>
    </row>
    <row r="15" spans="1:9" ht="15">
      <c r="A15" s="5"/>
      <c r="B15" s="5"/>
      <c r="C15" s="5"/>
      <c r="D15" s="5"/>
      <c r="E15" s="5"/>
      <c r="F15" s="37"/>
      <c r="G15" s="23"/>
      <c r="H15" s="23"/>
    </row>
    <row r="16" spans="1:9" ht="15">
      <c r="A16" s="5"/>
      <c r="B16" s="5"/>
      <c r="C16" s="56" t="s">
        <v>8</v>
      </c>
      <c r="D16" s="56"/>
      <c r="E16" s="16">
        <f>E61</f>
        <v>7838</v>
      </c>
      <c r="F16" s="16">
        <f>F61</f>
        <v>2551</v>
      </c>
      <c r="G16" s="19">
        <f>G61</f>
        <v>13596.009999999998</v>
      </c>
      <c r="H16" s="19">
        <f>H61</f>
        <v>300.87379900000002</v>
      </c>
      <c r="I16" s="22"/>
    </row>
    <row r="17" spans="1:9" ht="10.9" customHeight="1">
      <c r="A17" s="5"/>
      <c r="B17" s="5"/>
      <c r="C17" s="25"/>
      <c r="D17" s="25"/>
      <c r="E17" s="27"/>
      <c r="F17" s="27"/>
      <c r="G17" s="28"/>
      <c r="H17" s="28"/>
      <c r="I17" s="22"/>
    </row>
    <row r="18" spans="1:9" ht="12.6" customHeight="1">
      <c r="A18" s="41"/>
      <c r="B18" s="25"/>
      <c r="C18" s="25"/>
      <c r="D18" s="25"/>
      <c r="E18" s="26"/>
      <c r="F18" s="27"/>
      <c r="G18" s="28"/>
      <c r="H18" s="28"/>
      <c r="I18" s="22"/>
    </row>
    <row r="19" spans="1:9" ht="27" customHeight="1">
      <c r="A19" s="3" t="s">
        <v>9</v>
      </c>
      <c r="B19" s="34" t="s">
        <v>34</v>
      </c>
      <c r="C19" s="42" t="s">
        <v>27</v>
      </c>
      <c r="D19" s="3" t="s">
        <v>35</v>
      </c>
      <c r="E19" s="4"/>
      <c r="F19" s="17" t="s">
        <v>10</v>
      </c>
      <c r="G19" s="20"/>
      <c r="H19" s="20" t="s">
        <v>28</v>
      </c>
      <c r="I19" s="22"/>
    </row>
    <row r="20" spans="1:9" ht="28.15" customHeight="1">
      <c r="A20" s="43" t="s">
        <v>11</v>
      </c>
      <c r="B20" s="43" t="s">
        <v>12</v>
      </c>
      <c r="C20" s="56" t="s">
        <v>20</v>
      </c>
      <c r="D20" s="56"/>
      <c r="E20" s="2" t="s">
        <v>13</v>
      </c>
      <c r="F20" s="18" t="s">
        <v>14</v>
      </c>
      <c r="G20" s="21" t="s">
        <v>15</v>
      </c>
      <c r="H20" s="21" t="s">
        <v>16</v>
      </c>
    </row>
    <row r="21" spans="1:9" s="49" customFormat="1" ht="20.100000000000001" customHeight="1">
      <c r="A21" s="24">
        <v>14969375</v>
      </c>
      <c r="B21" s="45" t="s">
        <v>44</v>
      </c>
      <c r="C21" s="57" t="s">
        <v>45</v>
      </c>
      <c r="D21" s="58"/>
      <c r="E21" s="46">
        <v>420</v>
      </c>
      <c r="F21" s="46">
        <v>70</v>
      </c>
      <c r="G21" s="47">
        <v>591.5</v>
      </c>
      <c r="H21" s="47">
        <v>10.962</v>
      </c>
      <c r="I21" s="48"/>
    </row>
    <row r="22" spans="1:9" s="49" customFormat="1" ht="20.100000000000001" customHeight="1">
      <c r="A22" s="24">
        <v>14969375</v>
      </c>
      <c r="B22" s="45" t="s">
        <v>46</v>
      </c>
      <c r="C22" s="57" t="s">
        <v>52</v>
      </c>
      <c r="D22" s="58"/>
      <c r="E22" s="46">
        <v>312</v>
      </c>
      <c r="F22" s="46">
        <v>52</v>
      </c>
      <c r="G22" s="47">
        <v>630.24</v>
      </c>
      <c r="H22" s="47">
        <v>11.875967999999999</v>
      </c>
      <c r="I22" s="48"/>
    </row>
    <row r="23" spans="1:9" s="49" customFormat="1" ht="20.100000000000001" customHeight="1">
      <c r="A23" s="24">
        <v>14969375</v>
      </c>
      <c r="B23" s="45" t="s">
        <v>47</v>
      </c>
      <c r="C23" s="57" t="s">
        <v>53</v>
      </c>
      <c r="D23" s="58"/>
      <c r="E23" s="46">
        <v>84</v>
      </c>
      <c r="F23" s="46">
        <v>14</v>
      </c>
      <c r="G23" s="47">
        <v>187.17999999999998</v>
      </c>
      <c r="H23" s="47">
        <v>3.8429999999999995</v>
      </c>
      <c r="I23" s="48"/>
    </row>
    <row r="24" spans="1:9" s="49" customFormat="1" ht="20.100000000000001" customHeight="1">
      <c r="A24" s="24">
        <v>14969375</v>
      </c>
      <c r="B24" s="45" t="s">
        <v>48</v>
      </c>
      <c r="C24" s="57" t="s">
        <v>54</v>
      </c>
      <c r="D24" s="58"/>
      <c r="E24" s="46">
        <v>570</v>
      </c>
      <c r="F24" s="46">
        <v>95</v>
      </c>
      <c r="G24" s="47">
        <v>474.05</v>
      </c>
      <c r="H24" s="47">
        <v>9.4263750000000002</v>
      </c>
      <c r="I24" s="48"/>
    </row>
    <row r="25" spans="1:9" s="49" customFormat="1" ht="20.100000000000001" customHeight="1">
      <c r="A25" s="24">
        <v>14969375</v>
      </c>
      <c r="B25" s="45" t="s">
        <v>49</v>
      </c>
      <c r="C25" s="57" t="s">
        <v>55</v>
      </c>
      <c r="D25" s="58"/>
      <c r="E25" s="46">
        <v>372</v>
      </c>
      <c r="F25" s="46">
        <v>62</v>
      </c>
      <c r="G25" s="47">
        <v>395.56</v>
      </c>
      <c r="H25" s="47">
        <v>8.7382799999999996</v>
      </c>
      <c r="I25" s="48"/>
    </row>
    <row r="26" spans="1:9" s="49" customFormat="1" ht="20.100000000000001" customHeight="1">
      <c r="A26" s="24">
        <v>14969375</v>
      </c>
      <c r="B26" s="45" t="s">
        <v>50</v>
      </c>
      <c r="C26" s="57" t="s">
        <v>56</v>
      </c>
      <c r="D26" s="58"/>
      <c r="E26" s="46">
        <v>204</v>
      </c>
      <c r="F26" s="46">
        <v>34</v>
      </c>
      <c r="G26" s="47">
        <v>286.27999999999997</v>
      </c>
      <c r="H26" s="47">
        <v>7.006176</v>
      </c>
      <c r="I26" s="48"/>
    </row>
    <row r="27" spans="1:9" s="49" customFormat="1" ht="20.100000000000001" customHeight="1">
      <c r="A27" s="24">
        <v>14969375</v>
      </c>
      <c r="B27" s="45" t="s">
        <v>51</v>
      </c>
      <c r="C27" s="57" t="s">
        <v>57</v>
      </c>
      <c r="D27" s="58"/>
      <c r="E27" s="46">
        <v>246</v>
      </c>
      <c r="F27" s="46">
        <v>41</v>
      </c>
      <c r="G27" s="47">
        <v>410.40999999999997</v>
      </c>
      <c r="H27" s="47">
        <v>10.332000000000001</v>
      </c>
      <c r="I27" s="48"/>
    </row>
    <row r="28" spans="1:9" ht="17.25" customHeight="1">
      <c r="A28" s="40"/>
      <c r="B28" s="43"/>
      <c r="C28" s="59" t="s">
        <v>23</v>
      </c>
      <c r="D28" s="60"/>
      <c r="E28" s="16">
        <f>SUM(E21:E27)</f>
        <v>2208</v>
      </c>
      <c r="F28" s="16">
        <f>SUM(F21:F27)</f>
        <v>368</v>
      </c>
      <c r="G28" s="30">
        <f>SUM(G21:G27)</f>
        <v>2975.2200000000003</v>
      </c>
      <c r="H28" s="30">
        <f>SUM(H21:H27)</f>
        <v>62.183799</v>
      </c>
      <c r="I28" s="22"/>
    </row>
    <row r="29" spans="1:9" ht="21.75" customHeight="1">
      <c r="A29" s="41"/>
      <c r="B29" s="25"/>
      <c r="C29" s="25"/>
      <c r="D29" s="25"/>
      <c r="E29" s="27"/>
      <c r="F29" s="27"/>
      <c r="G29" s="35"/>
      <c r="H29" s="35"/>
    </row>
    <row r="30" spans="1:9" ht="27" customHeight="1">
      <c r="A30" s="3" t="s">
        <v>9</v>
      </c>
      <c r="B30" s="34" t="s">
        <v>36</v>
      </c>
      <c r="C30" s="42" t="s">
        <v>27</v>
      </c>
      <c r="D30" s="3" t="s">
        <v>37</v>
      </c>
      <c r="E30" s="4"/>
      <c r="F30" s="17" t="s">
        <v>10</v>
      </c>
      <c r="G30" s="20"/>
      <c r="H30" s="20" t="s">
        <v>28</v>
      </c>
      <c r="I30" s="22"/>
    </row>
    <row r="31" spans="1:9" ht="28.15" customHeight="1">
      <c r="A31" s="50" t="s">
        <v>11</v>
      </c>
      <c r="B31" s="50" t="s">
        <v>12</v>
      </c>
      <c r="C31" s="56" t="s">
        <v>20</v>
      </c>
      <c r="D31" s="56"/>
      <c r="E31" s="2" t="s">
        <v>13</v>
      </c>
      <c r="F31" s="18" t="s">
        <v>14</v>
      </c>
      <c r="G31" s="21" t="s">
        <v>15</v>
      </c>
      <c r="H31" s="21" t="s">
        <v>16</v>
      </c>
    </row>
    <row r="32" spans="1:9" s="49" customFormat="1" ht="20.100000000000001" customHeight="1">
      <c r="A32" s="24">
        <v>14969375</v>
      </c>
      <c r="B32" s="45" t="s">
        <v>58</v>
      </c>
      <c r="C32" s="57" t="s">
        <v>59</v>
      </c>
      <c r="D32" s="58"/>
      <c r="E32" s="46">
        <v>342</v>
      </c>
      <c r="F32" s="46">
        <v>57</v>
      </c>
      <c r="G32" s="47">
        <v>365.94</v>
      </c>
      <c r="H32" s="47">
        <v>6.28</v>
      </c>
      <c r="I32" s="48"/>
    </row>
    <row r="33" spans="1:9" s="49" customFormat="1" ht="20.100000000000001" customHeight="1">
      <c r="A33" s="24">
        <v>14969375</v>
      </c>
      <c r="B33" s="45" t="s">
        <v>60</v>
      </c>
      <c r="C33" s="57" t="s">
        <v>61</v>
      </c>
      <c r="D33" s="58"/>
      <c r="E33" s="46">
        <v>216</v>
      </c>
      <c r="F33" s="46">
        <v>108</v>
      </c>
      <c r="G33" s="47">
        <v>723.6</v>
      </c>
      <c r="H33" s="47">
        <v>19.8</v>
      </c>
      <c r="I33" s="48"/>
    </row>
    <row r="34" spans="1:9" s="49" customFormat="1" ht="20.100000000000001" customHeight="1">
      <c r="A34" s="24">
        <v>14969375</v>
      </c>
      <c r="B34" s="45" t="s">
        <v>62</v>
      </c>
      <c r="C34" s="57" t="s">
        <v>63</v>
      </c>
      <c r="D34" s="58"/>
      <c r="E34" s="46">
        <v>428</v>
      </c>
      <c r="F34" s="46">
        <v>107</v>
      </c>
      <c r="G34" s="47">
        <v>1037.9000000000001</v>
      </c>
      <c r="H34" s="47">
        <v>28.03</v>
      </c>
      <c r="I34" s="48"/>
    </row>
    <row r="35" spans="1:9" ht="17.25" customHeight="1">
      <c r="A35" s="40"/>
      <c r="B35" s="50"/>
      <c r="C35" s="59" t="s">
        <v>23</v>
      </c>
      <c r="D35" s="60"/>
      <c r="E35" s="16">
        <f>SUM(E32:E34)</f>
        <v>986</v>
      </c>
      <c r="F35" s="16">
        <f>SUM(F32:F34)</f>
        <v>272</v>
      </c>
      <c r="G35" s="30">
        <f>SUM(G32:G34)</f>
        <v>2127.44</v>
      </c>
      <c r="H35" s="30">
        <f>SUM(H32:H34)</f>
        <v>54.11</v>
      </c>
      <c r="I35" s="22"/>
    </row>
    <row r="36" spans="1:9" ht="17.25" customHeight="1">
      <c r="A36" s="41"/>
      <c r="B36" s="25"/>
      <c r="C36" s="25"/>
      <c r="D36" s="25"/>
      <c r="E36" s="27"/>
      <c r="F36" s="27"/>
      <c r="G36" s="35"/>
      <c r="H36" s="35"/>
      <c r="I36" s="22"/>
    </row>
    <row r="37" spans="1:9" ht="27" customHeight="1">
      <c r="A37" s="3" t="s">
        <v>9</v>
      </c>
      <c r="B37" s="34" t="s">
        <v>38</v>
      </c>
      <c r="C37" s="42" t="s">
        <v>27</v>
      </c>
      <c r="D37" s="3" t="s">
        <v>39</v>
      </c>
      <c r="E37" s="4"/>
      <c r="F37" s="17" t="s">
        <v>10</v>
      </c>
      <c r="G37" s="20"/>
      <c r="H37" s="20" t="s">
        <v>28</v>
      </c>
      <c r="I37" s="22"/>
    </row>
    <row r="38" spans="1:9" ht="28.15" customHeight="1">
      <c r="A38" s="52" t="s">
        <v>11</v>
      </c>
      <c r="B38" s="52" t="s">
        <v>12</v>
      </c>
      <c r="C38" s="56" t="s">
        <v>20</v>
      </c>
      <c r="D38" s="56"/>
      <c r="E38" s="2" t="s">
        <v>13</v>
      </c>
      <c r="F38" s="18" t="s">
        <v>14</v>
      </c>
      <c r="G38" s="21" t="s">
        <v>15</v>
      </c>
      <c r="H38" s="21" t="s">
        <v>16</v>
      </c>
    </row>
    <row r="39" spans="1:9" s="49" customFormat="1" ht="20.100000000000001" customHeight="1">
      <c r="A39" s="24">
        <v>14969375</v>
      </c>
      <c r="B39" s="45" t="s">
        <v>64</v>
      </c>
      <c r="C39" s="57" t="s">
        <v>65</v>
      </c>
      <c r="D39" s="58"/>
      <c r="E39" s="46">
        <v>668</v>
      </c>
      <c r="F39" s="46">
        <v>167</v>
      </c>
      <c r="G39" s="47">
        <v>651.29999999999995</v>
      </c>
      <c r="H39" s="47">
        <v>17.45</v>
      </c>
      <c r="I39" s="48"/>
    </row>
    <row r="40" spans="1:9" s="49" customFormat="1" ht="20.100000000000001" customHeight="1">
      <c r="A40" s="24">
        <v>14969375</v>
      </c>
      <c r="B40" s="45" t="s">
        <v>66</v>
      </c>
      <c r="C40" s="57" t="s">
        <v>67</v>
      </c>
      <c r="D40" s="58"/>
      <c r="E40" s="46">
        <v>548</v>
      </c>
      <c r="F40" s="46">
        <v>137</v>
      </c>
      <c r="G40" s="47">
        <v>787.75</v>
      </c>
      <c r="H40" s="47">
        <v>21.45</v>
      </c>
      <c r="I40" s="48"/>
    </row>
    <row r="41" spans="1:9" s="49" customFormat="1" ht="20.100000000000001" customHeight="1">
      <c r="A41" s="24">
        <v>14969375</v>
      </c>
      <c r="B41" s="45" t="s">
        <v>68</v>
      </c>
      <c r="C41" s="57" t="s">
        <v>69</v>
      </c>
      <c r="D41" s="58"/>
      <c r="E41" s="46">
        <v>428</v>
      </c>
      <c r="F41" s="46">
        <v>107</v>
      </c>
      <c r="G41" s="47">
        <v>802.5</v>
      </c>
      <c r="H41" s="47">
        <v>20.63</v>
      </c>
      <c r="I41" s="48"/>
    </row>
    <row r="42" spans="1:9" ht="17.25" customHeight="1">
      <c r="A42" s="40"/>
      <c r="B42" s="52"/>
      <c r="C42" s="59" t="s">
        <v>23</v>
      </c>
      <c r="D42" s="60"/>
      <c r="E42" s="16">
        <f>SUM(E39:E41)</f>
        <v>1644</v>
      </c>
      <c r="F42" s="16">
        <f>SUM(F39:F41)</f>
        <v>411</v>
      </c>
      <c r="G42" s="30">
        <f>SUM(G39:G41)</f>
        <v>2241.5500000000002</v>
      </c>
      <c r="H42" s="30">
        <f>SUM(H39:H41)</f>
        <v>59.53</v>
      </c>
      <c r="I42" s="22"/>
    </row>
    <row r="43" spans="1:9" ht="17.25" customHeight="1">
      <c r="A43" s="41"/>
      <c r="B43" s="25"/>
      <c r="C43" s="25"/>
      <c r="D43" s="25"/>
      <c r="E43" s="27"/>
      <c r="F43" s="27"/>
      <c r="G43" s="35"/>
      <c r="H43" s="35"/>
      <c r="I43" s="22"/>
    </row>
    <row r="44" spans="1:9" ht="27" customHeight="1">
      <c r="A44" s="3" t="s">
        <v>9</v>
      </c>
      <c r="B44" s="34" t="s">
        <v>40</v>
      </c>
      <c r="C44" s="42" t="s">
        <v>27</v>
      </c>
      <c r="D44" s="3" t="s">
        <v>41</v>
      </c>
      <c r="E44" s="4"/>
      <c r="F44" s="17" t="s">
        <v>10</v>
      </c>
      <c r="G44" s="20"/>
      <c r="H44" s="20" t="s">
        <v>28</v>
      </c>
      <c r="I44" s="22"/>
    </row>
    <row r="45" spans="1:9" ht="28.15" customHeight="1">
      <c r="A45" s="53" t="s">
        <v>11</v>
      </c>
      <c r="B45" s="53" t="s">
        <v>12</v>
      </c>
      <c r="C45" s="56" t="s">
        <v>20</v>
      </c>
      <c r="D45" s="56"/>
      <c r="E45" s="2" t="s">
        <v>13</v>
      </c>
      <c r="F45" s="18" t="s">
        <v>14</v>
      </c>
      <c r="G45" s="21" t="s">
        <v>15</v>
      </c>
      <c r="H45" s="21" t="s">
        <v>16</v>
      </c>
    </row>
    <row r="46" spans="1:9" s="49" customFormat="1" ht="20.100000000000001" customHeight="1">
      <c r="A46" s="24">
        <v>14969372</v>
      </c>
      <c r="B46" s="45" t="s">
        <v>71</v>
      </c>
      <c r="C46" s="57" t="s">
        <v>70</v>
      </c>
      <c r="D46" s="58"/>
      <c r="E46" s="46">
        <v>1676</v>
      </c>
      <c r="F46" s="46">
        <v>838</v>
      </c>
      <c r="G46" s="47">
        <v>2891.1</v>
      </c>
      <c r="H46" s="47">
        <v>60.9</v>
      </c>
      <c r="I46" s="48"/>
    </row>
    <row r="47" spans="1:9" ht="17.25" customHeight="1">
      <c r="A47" s="40"/>
      <c r="B47" s="53"/>
      <c r="C47" s="59" t="s">
        <v>23</v>
      </c>
      <c r="D47" s="60"/>
      <c r="E47" s="16">
        <f>SUM(E46:E46)</f>
        <v>1676</v>
      </c>
      <c r="F47" s="16">
        <f>SUM(F46:F46)</f>
        <v>838</v>
      </c>
      <c r="G47" s="30">
        <f>SUM(G46:G46)</f>
        <v>2891.1</v>
      </c>
      <c r="H47" s="30">
        <f>SUM(H46:H46)</f>
        <v>60.9</v>
      </c>
      <c r="I47" s="22"/>
    </row>
    <row r="48" spans="1:9" ht="17.25" customHeight="1">
      <c r="A48" s="41"/>
      <c r="B48" s="25"/>
      <c r="C48" s="25"/>
      <c r="D48" s="25"/>
      <c r="E48" s="27"/>
      <c r="F48" s="27"/>
      <c r="G48" s="35"/>
      <c r="H48" s="35"/>
      <c r="I48" s="22"/>
    </row>
    <row r="49" spans="1:9" ht="27" customHeight="1">
      <c r="A49" s="3" t="s">
        <v>9</v>
      </c>
      <c r="B49" s="34" t="s">
        <v>42</v>
      </c>
      <c r="C49" s="42" t="s">
        <v>27</v>
      </c>
      <c r="D49" s="3" t="s">
        <v>43</v>
      </c>
      <c r="E49" s="4"/>
      <c r="F49" s="17" t="s">
        <v>10</v>
      </c>
      <c r="G49" s="20"/>
      <c r="H49" s="20" t="s">
        <v>28</v>
      </c>
      <c r="I49" s="22"/>
    </row>
    <row r="50" spans="1:9" ht="28.15" customHeight="1">
      <c r="A50" s="54" t="s">
        <v>11</v>
      </c>
      <c r="B50" s="54" t="s">
        <v>12</v>
      </c>
      <c r="C50" s="56" t="s">
        <v>20</v>
      </c>
      <c r="D50" s="56"/>
      <c r="E50" s="2" t="s">
        <v>13</v>
      </c>
      <c r="F50" s="18" t="s">
        <v>14</v>
      </c>
      <c r="G50" s="21" t="s">
        <v>15</v>
      </c>
      <c r="H50" s="21" t="s">
        <v>16</v>
      </c>
    </row>
    <row r="51" spans="1:9" s="49" customFormat="1" ht="20.100000000000001" customHeight="1">
      <c r="A51" s="24">
        <v>14969372</v>
      </c>
      <c r="B51" s="45" t="s">
        <v>71</v>
      </c>
      <c r="C51" s="57" t="s">
        <v>70</v>
      </c>
      <c r="D51" s="58"/>
      <c r="E51" s="46">
        <v>304</v>
      </c>
      <c r="F51" s="46">
        <v>152</v>
      </c>
      <c r="G51" s="47">
        <v>524.4</v>
      </c>
      <c r="H51" s="47">
        <v>11.05</v>
      </c>
      <c r="I51" s="48"/>
    </row>
    <row r="52" spans="1:9" s="49" customFormat="1" ht="20.100000000000001" customHeight="1">
      <c r="A52" s="24">
        <v>14969380</v>
      </c>
      <c r="B52" s="45" t="s">
        <v>72</v>
      </c>
      <c r="C52" s="57" t="s">
        <v>73</v>
      </c>
      <c r="D52" s="58"/>
      <c r="E52" s="46">
        <v>220</v>
      </c>
      <c r="F52" s="46">
        <v>110</v>
      </c>
      <c r="G52" s="47">
        <v>379.5</v>
      </c>
      <c r="H52" s="47">
        <v>7.99</v>
      </c>
      <c r="I52" s="48"/>
    </row>
    <row r="53" spans="1:9" s="49" customFormat="1" ht="20.100000000000001" customHeight="1">
      <c r="A53" s="24">
        <v>14970808</v>
      </c>
      <c r="B53" s="45" t="s">
        <v>74</v>
      </c>
      <c r="C53" s="57" t="s">
        <v>75</v>
      </c>
      <c r="D53" s="58"/>
      <c r="E53" s="46">
        <v>422</v>
      </c>
      <c r="F53" s="46">
        <v>211</v>
      </c>
      <c r="G53" s="47">
        <v>1097.2</v>
      </c>
      <c r="H53" s="47">
        <v>19.54</v>
      </c>
      <c r="I53" s="48"/>
    </row>
    <row r="54" spans="1:9" s="49" customFormat="1" ht="20.100000000000001" customHeight="1">
      <c r="A54" s="24">
        <v>14970808</v>
      </c>
      <c r="B54" s="45" t="s">
        <v>76</v>
      </c>
      <c r="C54" s="57" t="s">
        <v>77</v>
      </c>
      <c r="D54" s="58"/>
      <c r="E54" s="46">
        <v>296</v>
      </c>
      <c r="F54" s="46">
        <v>148</v>
      </c>
      <c r="G54" s="47">
        <v>1124.8</v>
      </c>
      <c r="H54" s="47">
        <v>21.31</v>
      </c>
      <c r="I54" s="48"/>
    </row>
    <row r="55" spans="1:9" s="49" customFormat="1" ht="20.100000000000001" customHeight="1">
      <c r="A55" s="24">
        <v>14970811</v>
      </c>
      <c r="B55" s="45" t="s">
        <v>78</v>
      </c>
      <c r="C55" s="57" t="s">
        <v>79</v>
      </c>
      <c r="D55" s="58"/>
      <c r="E55" s="46">
        <v>64</v>
      </c>
      <c r="F55" s="46">
        <v>32</v>
      </c>
      <c r="G55" s="47">
        <v>166.4</v>
      </c>
      <c r="H55" s="47">
        <v>2.96</v>
      </c>
      <c r="I55" s="48"/>
    </row>
    <row r="56" spans="1:9" s="49" customFormat="1" ht="20.100000000000001" customHeight="1">
      <c r="A56" s="24">
        <v>14970811</v>
      </c>
      <c r="B56" s="45" t="s">
        <v>80</v>
      </c>
      <c r="C56" s="57" t="s">
        <v>81</v>
      </c>
      <c r="D56" s="58"/>
      <c r="E56" s="46">
        <v>18</v>
      </c>
      <c r="F56" s="46">
        <v>9</v>
      </c>
      <c r="G56" s="47">
        <v>68.400000000000006</v>
      </c>
      <c r="H56" s="47">
        <v>1.3</v>
      </c>
      <c r="I56" s="48"/>
    </row>
    <row r="57" spans="1:9" ht="17.25" customHeight="1">
      <c r="A57" s="40"/>
      <c r="B57" s="54"/>
      <c r="C57" s="59" t="s">
        <v>23</v>
      </c>
      <c r="D57" s="60"/>
      <c r="E57" s="16">
        <f>SUM(E51:E56)</f>
        <v>1324</v>
      </c>
      <c r="F57" s="16">
        <f>SUM(F51:F56)</f>
        <v>662</v>
      </c>
      <c r="G57" s="30">
        <f>SUM(G51:G56)</f>
        <v>3360.7</v>
      </c>
      <c r="H57" s="30">
        <f>SUM(H51:H56)</f>
        <v>64.150000000000006</v>
      </c>
      <c r="I57" s="22"/>
    </row>
    <row r="58" spans="1:9" ht="17.25" customHeight="1">
      <c r="A58" s="41"/>
      <c r="B58" s="25"/>
      <c r="C58" s="25"/>
      <c r="D58" s="25"/>
      <c r="E58" s="27"/>
      <c r="F58" s="27"/>
      <c r="G58" s="35"/>
      <c r="H58" s="35"/>
      <c r="I58" s="22"/>
    </row>
    <row r="59" spans="1:9" ht="17.25" customHeight="1">
      <c r="A59" s="41"/>
      <c r="B59" s="25"/>
      <c r="C59" s="25"/>
      <c r="D59" s="25"/>
      <c r="E59" s="27"/>
      <c r="F59" s="27"/>
      <c r="G59" s="35"/>
      <c r="H59" s="35"/>
      <c r="I59" s="22"/>
    </row>
    <row r="60" spans="1:9" ht="17.25" customHeight="1">
      <c r="A60" s="41"/>
      <c r="B60" s="25"/>
      <c r="C60" s="25"/>
      <c r="D60" s="25"/>
      <c r="E60" s="27"/>
      <c r="F60" s="27"/>
      <c r="G60" s="35"/>
      <c r="H60" s="35"/>
      <c r="I60" s="22"/>
    </row>
    <row r="61" spans="1:9" ht="15.75">
      <c r="B61" s="31"/>
      <c r="C61" s="55" t="s">
        <v>22</v>
      </c>
      <c r="D61" s="55"/>
      <c r="E61" s="32">
        <f>SUM(E57,E47,E42,E35,E28)</f>
        <v>7838</v>
      </c>
      <c r="F61" s="32">
        <f>SUM(F57,F47,F42,F35,F28)</f>
        <v>2551</v>
      </c>
      <c r="G61" s="33">
        <f>SUM(G57,G47,G42,G35,G28)</f>
        <v>13596.009999999998</v>
      </c>
      <c r="H61" s="33">
        <f>SUM(H57,H47,H42,H35,H28)</f>
        <v>300.87379900000002</v>
      </c>
    </row>
    <row r="66" spans="5:5">
      <c r="E66" s="29"/>
    </row>
  </sheetData>
  <mergeCells count="35">
    <mergeCell ref="C55:D55"/>
    <mergeCell ref="C56:D56"/>
    <mergeCell ref="C57:D57"/>
    <mergeCell ref="C53:D53"/>
    <mergeCell ref="C41:D41"/>
    <mergeCell ref="C40:D40"/>
    <mergeCell ref="C54:D54"/>
    <mergeCell ref="C51:D51"/>
    <mergeCell ref="C52:D52"/>
    <mergeCell ref="A2:G2"/>
    <mergeCell ref="C16:D16"/>
    <mergeCell ref="B9:C9"/>
    <mergeCell ref="F12:G12"/>
    <mergeCell ref="C27:D27"/>
    <mergeCell ref="C22:D22"/>
    <mergeCell ref="C23:D23"/>
    <mergeCell ref="C24:D24"/>
    <mergeCell ref="C25:D25"/>
    <mergeCell ref="C26:D26"/>
    <mergeCell ref="C61:D61"/>
    <mergeCell ref="C20:D20"/>
    <mergeCell ref="C21:D21"/>
    <mergeCell ref="C28:D28"/>
    <mergeCell ref="C31:D31"/>
    <mergeCell ref="C35:D35"/>
    <mergeCell ref="C38:D38"/>
    <mergeCell ref="C39:D39"/>
    <mergeCell ref="C42:D42"/>
    <mergeCell ref="C45:D45"/>
    <mergeCell ref="C46:D46"/>
    <mergeCell ref="C47:D47"/>
    <mergeCell ref="C33:D33"/>
    <mergeCell ref="C50:D50"/>
    <mergeCell ref="C32:D32"/>
    <mergeCell ref="C34:D34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2024-03-04T06:15:05Z</dcterms:modified>
</cp:coreProperties>
</file>