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carly\05-Accounting\Chargeback- Price\2024\May\"/>
    </mc:Choice>
  </mc:AlternateContent>
  <xr:revisionPtr revIDLastSave="0" documentId="8_{BA542FF2-B2A3-42C1-93F6-B63A574DE103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_FilterDatabase" localSheetId="1" hidden="1">Sheet2!$A$2:$N$72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2" l="1"/>
  <c r="P6" i="2" s="1"/>
  <c r="O4" i="2"/>
  <c r="F13" i="1" l="1"/>
</calcChain>
</file>

<file path=xl/sharedStrings.xml><?xml version="1.0" encoding="utf-8"?>
<sst xmlns="http://schemas.openxmlformats.org/spreadsheetml/2006/main" count="443" uniqueCount="212">
  <si>
    <t>CHECK#</t>
  </si>
  <si>
    <t>REF</t>
  </si>
  <si>
    <t>PO NUMBER</t>
  </si>
  <si>
    <t>INV NUMBER</t>
  </si>
  <si>
    <t>DESCRIPTION</t>
  </si>
  <si>
    <t> AMOUNT</t>
  </si>
  <si>
    <t>DISPUTE ID</t>
  </si>
  <si>
    <t>DISPUTE DATE</t>
  </si>
  <si>
    <t>CB#</t>
  </si>
  <si>
    <t>PO #</t>
  </si>
  <si>
    <t>ASIN</t>
  </si>
  <si>
    <t>ISBN/EAN/UPC</t>
  </si>
  <si>
    <t>Title</t>
  </si>
  <si>
    <t>Quantity</t>
  </si>
  <si>
    <t>Invoice Cost</t>
  </si>
  <si>
    <t>PO Cost</t>
  </si>
  <si>
    <t>Amazon Paid Cost</t>
  </si>
  <si>
    <t xml:space="preserve">Comment </t>
  </si>
  <si>
    <t>Old Cost 
(Before we do cost increase)</t>
  </si>
  <si>
    <t xml:space="preserve">Current Cost </t>
  </si>
  <si>
    <t>Cost increase</t>
  </si>
  <si>
    <t>Note</t>
  </si>
  <si>
    <t>Not Accept in this ASIN</t>
  </si>
  <si>
    <t>Current cost should be correct one</t>
  </si>
  <si>
    <t>Invoice number</t>
  </si>
  <si>
    <t xml:space="preserve">Approved </t>
  </si>
  <si>
    <t>49493105PC</t>
  </si>
  <si>
    <t>21FGW4ZY</t>
  </si>
  <si>
    <t>Price Claim for Invoice - 49493105</t>
  </si>
  <si>
    <t>CB2400877</t>
  </si>
  <si>
    <t>49493900PC</t>
  </si>
  <si>
    <t>3L229V9H</t>
  </si>
  <si>
    <t>Price Claim for Invoice - 49493900</t>
  </si>
  <si>
    <t>49555001PC</t>
  </si>
  <si>
    <t>47IWIXLQ</t>
  </si>
  <si>
    <t>Price Claim for Invoice - 49555001</t>
  </si>
  <si>
    <t>49564493PC</t>
  </si>
  <si>
    <t>3AI9ZKUT</t>
  </si>
  <si>
    <t>Price Claim for Invoice - 49564493</t>
  </si>
  <si>
    <t>49606295PC</t>
  </si>
  <si>
    <t>3NVQ85VN</t>
  </si>
  <si>
    <t>Price Claim for Invoice - 49606295</t>
  </si>
  <si>
    <t>49606600PC</t>
  </si>
  <si>
    <t>3PQHT9QC</t>
  </si>
  <si>
    <t>Price Claim for Invoice - 49606600</t>
  </si>
  <si>
    <t>49608553PC</t>
  </si>
  <si>
    <t>82WHY67H</t>
  </si>
  <si>
    <t>Price Claim for Invoice - 49608553</t>
  </si>
  <si>
    <t>49623801PC</t>
  </si>
  <si>
    <t>3J4G5HIA</t>
  </si>
  <si>
    <t>Price Claim for Invoice - 49623801</t>
  </si>
  <si>
    <t>49649142PC</t>
  </si>
  <si>
    <t>7E66B4BW</t>
  </si>
  <si>
    <t>Price Claim for Invoice - 49649142</t>
  </si>
  <si>
    <t>49649143PC</t>
  </si>
  <si>
    <t>16OGEB8K</t>
  </si>
  <si>
    <t>Price Claim for Invoice - 49649143</t>
  </si>
  <si>
    <t>49649145PC</t>
  </si>
  <si>
    <t>1SVGU8EL</t>
  </si>
  <si>
    <t>Price Claim for Invoice - 49649145</t>
  </si>
  <si>
    <t>B00ZHMU2PY</t>
  </si>
  <si>
    <t>Beautyrest Heated Electric Blanket for Cold Weather, Fast Heating Heated Blanket, Auto Shut Off, Virtually Zero EMF, Multi Heat Setting, UL Certified, Ivory Twin (84 inx62 in)</t>
  </si>
  <si>
    <t>B09TM6WG3Y</t>
  </si>
  <si>
    <t>INK+IVY Bath Rug Hand-Woven Texture Shaggy Striped Soft &amp; Water Absorbent, Boho Bathroom Décor Bath-Mats, Non-Slip Absorbent Quick Dry Mats for Tub, Shower Room, Asher, 20x32 Grey</t>
  </si>
  <si>
    <t>B09TM8C488</t>
  </si>
  <si>
    <t>INK+IVY Bath Rug Hand-Woven Texture Shaggy Striped Soft &amp; Water Absorbent, Boho Bathroom Décor Bath-Mats, Non-Slip Absorbent Quick Dry Mats for Tub, Shower Room, Asher, 20x32 Natural</t>
  </si>
  <si>
    <t>B003JR8QMK</t>
  </si>
  <si>
    <t>Sleep Philosophy True North Soloft Plush Bed Sheet Set, Wrinkle Resistant, Warm, Soft Fleece Sheets with 14" Deep Pocket Cold Season Cozy Bedding-Set, Matching Pillow Case, Full, Brown, 4 Piece</t>
  </si>
  <si>
    <t>B006J8JF94</t>
  </si>
  <si>
    <t>Beautyrest Electric Blanket Luxurious Micro Fleece Ultra Soft Ribbed Textured, Cozy and Snuggly Cover for Cold Weather, Fast Heating, Auto Shut Off, 20 Level Heat Setting Controller, King, Brown</t>
  </si>
  <si>
    <t>B00MB6Y4B2</t>
  </si>
  <si>
    <t>True North by Sleep Philosophy Micro Fleece Bed Sheet Set, Warm, Sheets with 14" Deep Pocket, for Cold Season Cozy Sheet-Set, Matching Pillow Case, Full, Brown, 4 Piece</t>
  </si>
  <si>
    <t>B00O1TVC76</t>
  </si>
  <si>
    <t>Beautyrest - BR54-0388 Heated Microlight to Berber Elect Electric Blanket with Two 20 Heat Level Setting Controllers, King: 90x100, Chocolate</t>
  </si>
  <si>
    <t>B00ZHMUYQG</t>
  </si>
  <si>
    <t>Beautyrest Heated Electric Blanket for Cold Weather, Fast Heating Heated Blanket, Auto Shut Off, Virtually Zero EMF, Multi Heat Setting, UL Certified, Ivory Full (84 inx80 in)</t>
  </si>
  <si>
    <t>B011KZ87L2</t>
  </si>
  <si>
    <t>Beautyrest 3M Scotchgard Heated Mattress Pad - Electric Bed Warmer with 5 Heat Settings, 10 Hr Auto Shut Off Timer, All Around Elastic Deep Pocket, UL Certified, Machine Washable, White Full</t>
  </si>
  <si>
    <t>B01FHG9VU6</t>
  </si>
  <si>
    <t>Madison Park Zuri Soft Plush Luxury Oversized Faux Fur Throw Animal Stripes Design, Faux Mink On The Reverse, Modern All Seasons Blanket for Bed, Sofa Couch, Office, Grey, 96x80"</t>
  </si>
  <si>
    <t>B01IR0Y6LI</t>
  </si>
  <si>
    <t>Madison Park Duke Luxe Faux Fur Reversible Comforter Set, Soft Plush Reverse, Modern Down Alternative Filling Cozy Bedding, Box Quilted Warm Cover, Matching Shams, Full/Queen, Chocolate 3 Piece</t>
  </si>
  <si>
    <t>B01IR11T0I</t>
  </si>
  <si>
    <t>Madison Park Zuri Soft Plush Comforter Set, Faux Fur Animal Stripes Design, Faux Mink On The Reverse, Modern All Season Bedding Set with Matching Sham, King, Brown 4 Piece,Chocolate</t>
  </si>
  <si>
    <t>B01KC6URT0</t>
  </si>
  <si>
    <t>MADISON PARK SIGNATURE Marshmallow Bathroom Rug Non Slip, Luxrurious Plush Bath Mat, Absorbent, Quick Dry, Spa Design Bath Room Décor, 24x72, White</t>
  </si>
  <si>
    <t>B01KC6V1LS</t>
  </si>
  <si>
    <t>MADISON PARK SIGNATURE Marshmallow Bathroom Rug Non Slip, Luxrurious Plush Bath Mat, Absorbent, Quick Dry, Spa Design Bath Room Décor, 24x40, Ivory</t>
  </si>
  <si>
    <t>B01KC6VCSA</t>
  </si>
  <si>
    <t>MADISON PARK SIGNATURE Marshmallow Bathroom Rug Non Slip, Luxrurious Plush Bath Mat, Absorbent, Quick Dry, Spa Design Bath Room Décor, 20x30, Grey</t>
  </si>
  <si>
    <t>B01LPZYJGY</t>
  </si>
  <si>
    <t>MADISON PARK SIGNATURE 800GSM 100% Cotton Luxurious Bath Towel Set Highly Absorbent, Quick Dry, Hotel &amp; Spa Quality for Bathroom, Multi-Sizes, White 8 Piece</t>
  </si>
  <si>
    <t>B01M0XPY22</t>
  </si>
  <si>
    <t>Sleep Philosophy True North Soloft Plush Bed Sheet Set, Wrinkle Resistant, Warm, Soft Fleece Sheets with 14" Deep Pocket Cold Season Cozy Bedding-Set, Matching Pillow Case, Twin, Grey, 4 Piece</t>
  </si>
  <si>
    <t>B01N6H3O4N</t>
  </si>
  <si>
    <t>Intelligent Design Cozy Comforter Set Casual Boho Pieced Design, Modern All Season Bedding Set with Matching Sham, Decorative Pillow, Full/Queen, Joni Purple 5 Piece (ID10-1099)</t>
  </si>
  <si>
    <t>B01N9V75V4</t>
  </si>
  <si>
    <t>Comfort Spaces Vixie Reversible Comforter Set - Trendy Casual Geometric Quilted Cover, All Season Down Alternative Cozy Bedding, Matching Sham, Coral/Gray, Twin/Twin XL 2 piece</t>
  </si>
  <si>
    <t>B0719SHC5Y</t>
  </si>
  <si>
    <t>Friends Forever Small Dog Bed, Orthopedic Dog Sofa Memory Foam Mattress, Calming Dog Couch Bed, Wall Rim Pillow, Water Resistant Liner, Washable Cover, Non-Slip Bottom, Chester, Small Grey</t>
  </si>
  <si>
    <t>B074ZKS8MS</t>
  </si>
  <si>
    <t>MADISON PARK SIGNATURE 800GSM 100% Cotton Luxurious Bath Towel Set Highly Absorbent, Quick Dry, Hotel &amp; Spa Quality for Bathroom, Multi-Sizes, Black 8 Piece</t>
  </si>
  <si>
    <t>B07633GPJT</t>
  </si>
  <si>
    <t>Sleep Philosophy True North Cozy Flannel Warm 100% Cotton Sheet - Novelty Print Animals Stars Cute Ultra Soft Cold Weather Bedding Set, King, Aqua Geo 4 Piece</t>
  </si>
  <si>
    <t>B076KZJZ86</t>
  </si>
  <si>
    <t>Woolrich - WR51-2218 Burlington Berber Blanket Super Soft, Cozy Lightweight Cover with Luxrurious Velvet Binding, Modern Trendy All Season Bedspread Bedding-Set, Full/Queen: 90x90, Blue</t>
  </si>
  <si>
    <t>B076L17HM9</t>
  </si>
  <si>
    <t>Woolrich Burlington Berber Blanket Super Soft, Cozy Lightweight Cover with Luxrurious Velvet Binding, Modern Trendy All Season Bedspread Bedding-Set, Full/Queen: 90x90, Grey</t>
  </si>
  <si>
    <t>B07CZYKG9N</t>
  </si>
  <si>
    <t>Intelligent Design Edelia Foldable Poly Chenille Light Weight Lounge Floor Pillow Cushion Tufted Seat for Meditation, Game Playing, Yoga, Reading with Travel Wrap, 1 Count (Pack of 1), Aqua</t>
  </si>
  <si>
    <t>B07HYRQVV1</t>
  </si>
  <si>
    <t>Beautyrest Cotton Heated Mattress Pad - Bed Warmer with 20 Heat Settings Controller, Auto Shut Off Timer, All Around Elastic Deep Pocket, UL Certified, Machine Washable, White King</t>
  </si>
  <si>
    <t>B088199F1D</t>
  </si>
  <si>
    <t>Mi Zone Kids Cynthia Comforter for Girls Microfiber Animal Butterfly Print, Modern All Season Down Alternative Kids Bed Set, Matching Sham, Decorative Pillow, Twin, Pink 3 Piece</t>
  </si>
  <si>
    <t>B08PPZ2L6K</t>
  </si>
  <si>
    <t>Beautyrest Reversible Microlight to Sherpa Electric Blanket, Auto Shut Off, Virtually Zero EMF, Multi Heat Setting, UL Certified, Machine Washable, Purple Oversized Throw (60 inx70 in)</t>
  </si>
  <si>
    <t>B08R913NJB</t>
  </si>
  <si>
    <t>Beautyrest Heated Electric Blanket for Cold Weather, Fast Heating Heated Blanket, Auto Shut Off, Virtually Zero EMF, Multi Heat Setting, UL Certified, Purple King (90 inx100 in)</t>
  </si>
  <si>
    <t>B08X4SQ11X</t>
  </si>
  <si>
    <t>Comfort Spaces Reversible Quilt Set-Vermicelli Stitching Design All Season, Lightweight, Coverlet Bedspread Bedding, Matching Shams, Full/Queen (90 in x 90 in), Gloria Damask Aqua 3 Piece</t>
  </si>
  <si>
    <t>B08Y5HJ292</t>
  </si>
  <si>
    <t>Comfort Spaces Reversible Quilt Set-Vermicelli Stitching Design All Season, Lightweight, Coverlet Bedspread Bedding, Matching Shams, King/Cal King (104 in x 90 in), Kate Floral Purple 3 Piece</t>
  </si>
  <si>
    <t>B0CMTNJM9P</t>
  </si>
  <si>
    <t>Comfort Spaces Queen Comforter Set, 3 Piece Luxe Microsuede, Pieced Design Color Block Stripes Bedding Comforter Sets, All Season Soft Brushed Microfiber Reverse, Matching Shams, Full/Queen, Black</t>
  </si>
  <si>
    <t>B0CMZQWJK1</t>
  </si>
  <si>
    <t>Woolrich Burlington Berber Blanket Super Soft, Cozy Lightweight Cover with Luxrurious Velvet Binding, Modern Trendy All Season Bedspread Bedding-Set, Full/Queen 90" W x 90" L Green</t>
  </si>
  <si>
    <t>B0CNQQ4N84</t>
  </si>
  <si>
    <t>Woolrich Faux Mohair to Sherpa Throw, Classic Plaid Pattern with Whipstitch Accent Blanket Throw, All Seasons, Lightweight Cover, Cottage Style Room Décor Cozy Blanket, Bloomington, 50x60 Red</t>
  </si>
  <si>
    <t>B0CNQQDMW5</t>
  </si>
  <si>
    <t>Comfort Spaces 100% Cotton Sheet Set Breathable, Lightweight, Soft with 12" Elastic Pocket Fits up to 14" Mattress, All Season Cozy Bedding, Matching Pillow Case, Twin Blue 3 Piece</t>
  </si>
  <si>
    <t>B0793R6FV1</t>
  </si>
  <si>
    <t>Madison Park Essentials King Comforter Set, 24 Piece Bedding With Matching Curtains, Decorative Pillows, Luxe Diamond Tufting , Room in a Bag Joella Collection, Plum King</t>
  </si>
  <si>
    <t>B079PX142W</t>
  </si>
  <si>
    <t>Intelligent Design Raina Total Blackout Metallic Print Grommet Top Single Curtain Panel Thermal Insulated Light Blocking Drape for Bedroom Living Room and Dorm, 50x84, Aqua/Silver 1 Piece</t>
  </si>
  <si>
    <t>B08Y5W1HKG</t>
  </si>
  <si>
    <t>Comfort Spaces Reversible Quilt Set-Vermicelli Stitching Design All Season, Lightweight, Coverlet Bedspread Bedding, Matching Shams, Twin/Twin XL (66 in x 90 in), Kate Floral Purple 2 Piece</t>
  </si>
  <si>
    <t>B0CP4X2YZL</t>
  </si>
  <si>
    <t>Beautyrest Heated Electric Blanket for Cold Weather, Fast Heating Wi-Fi Heated Blanket, Voice Command Alexa Compatible, Auto Shut Off, Virtually Zero EMF, 20 Heat Setting, UL Certified, King Gray</t>
  </si>
  <si>
    <t>B01LZYLGV7</t>
  </si>
  <si>
    <t>Madison Park Evan 100% Cotton Bathroom Rug Non Slip Backing-Luxrurious Tufted Plush Bath Mat Absorbent, Quick Dry, Spa Design Shower Room Décor, 24x40, Seafoam</t>
  </si>
  <si>
    <t>B06WWF2Y8B</t>
  </si>
  <si>
    <t>Comfort Spaces Casual Comforter Set Sporty Design, Vibrant Color, Active Lifestyle Boys Bedroom Décor, All Season Soft Microfiber Bedding Set, Decorative Pillow, Sham Navy/Blue Queen 4 Piece</t>
  </si>
  <si>
    <t>B008B67TSQ</t>
  </si>
  <si>
    <t>Harbor House Modern Design Decorative Pillow Hypoallergenic Sofa Cushion Lumbar, Back Support, Bolster 7" x 18", Crystal Beach, Cotton Pillow Blue</t>
  </si>
  <si>
    <t>B00ZBWDQD0</t>
  </si>
  <si>
    <t>Madison Park Reversible Spa Cotton Bath Rug 100%-Cotton Striped Ultra Soft Water Absorbent, Fast Drying, Bath-Mats, Non-Slip Absorbent Quick Dry Mats for Tub, Shower Room, and Bathroom, 27x45, Aqua</t>
  </si>
  <si>
    <t>B01KC6VL8G</t>
  </si>
  <si>
    <t>MADISON PARK SIGNATURE Marshmallow Bathroom Rug Non Slip, Luxrurious Plush Bath Mat, Absorbent, Quick Dry, Spa Design Bath Room Décor, 20x24, Grey</t>
  </si>
  <si>
    <t>B01LY0ADNW</t>
  </si>
  <si>
    <t>Madison Park Evan 100% Cotton Bathroom Rug Non Slip Backing-Luxrurious Tufted Plush Bath Mat Absorbent, Quick Dry, Spa Design Shower Room Décor, 24x72, Grey</t>
  </si>
  <si>
    <t>B01M0LWX1C</t>
  </si>
  <si>
    <t>Madison Park Evan Cotton Tufted Washable Bath Mat , Luxury Solid Bathroom Rugs , 24" x 72" , Taupe</t>
  </si>
  <si>
    <t>B075TM98T4</t>
  </si>
  <si>
    <t>Comfort Spaces Daybed Cover - Luxe Double Sided-Quilting, All Season Cozy Bedding with Bedskirt, Matching Shams, Kienna Seafoam 75"x39" 5 Piece</t>
  </si>
  <si>
    <t>B07TX6SWNM</t>
  </si>
  <si>
    <t>Madison Park Evan 100% Cotton Bathroom Rug Non Slip Backing-Luxrurious Tufted Plush Bath Mat Absorbent, Quick Dry, Spa Design Shower Room Décor, 24x72, Blue</t>
  </si>
  <si>
    <t>B0CNQR5DGQ</t>
  </si>
  <si>
    <t>Comfort Spaces 100% Cotton Sheet Set Breathable, Lightweight, Soft with 14" Elastic Pocket Fits up to 16" Mattress, All Season Cozy Bedding, Matching Pillow Case, King Grey 4 Piece</t>
  </si>
  <si>
    <t>B006J8J83W</t>
  </si>
  <si>
    <t>Beautyrest Electric Blanket Luxurious Micro Fleece Ultra Soft Ribbed Textured, Cozy and Snuggly Cover for Cold Weather, Fast Heating, Auto Shut Off, 20 Level Heat Setting Controller, King, Green</t>
  </si>
  <si>
    <t>B0091P8TNU</t>
  </si>
  <si>
    <t>Madison Park Cozy Comforter Set Casual Design All Season, Matching Bed Skirt, Decorative Pillows, California King (104 in x 92 in), Jackson Blocks Red/Brown, 7 Piece</t>
  </si>
  <si>
    <t>B077KFNNBK</t>
  </si>
  <si>
    <t>INK+IVY Comforter for King Size Bed, Chenille Tufted, Breathable Cotton Comforter Set King, All Season Modern Boho Comforter with Farmhouse Bedding Flare, 2 Matching Shams, King Ivory 3 Piece</t>
  </si>
  <si>
    <t>B0CNR5TPZ4</t>
  </si>
  <si>
    <t>Comfort Spaces Queen Comforter Set, 3 Piece Luxe Microsuede, Pieced Design Color Block Stripes Bedding Comforter Sets, All Season Soft Brushed Microfiber Reverse, Matching Shams, Full/Queen, Neutral</t>
  </si>
  <si>
    <t>B076V46N62</t>
  </si>
  <si>
    <t>Comfort Spaces 100% Cotton Sheets King, Breathable, Naturally Cool Cotton Sheets, Soft Cotton Bed Sheets with 14" Elastic Pocket Fits up to 16" Mattress, All Seasons Sheet Set, Paisley Multi 4 Piece</t>
  </si>
  <si>
    <t>B07GGG57S4</t>
  </si>
  <si>
    <t>Comfort Spaces Cotton Flannel Breathable Warm Deep Pocket Sheets with Pillow Case Bedding, King, Aqua Solid 4 Piece</t>
  </si>
  <si>
    <t>B0CNQPNTHK</t>
  </si>
  <si>
    <t>Comfort Spaces 100% Cotton Sheet Set Breathable, Lightweight, Soft with 14" Elastic Pocket Fits up to 16" Mattress, All Season Cozy Bedding, Matching Pillow Case, Queen White 4 Piece</t>
  </si>
  <si>
    <t>B0068DKXEG</t>
  </si>
  <si>
    <t>Beautyrest Cotton Blend Heated Mattress Pad Secure Comfort Technology - Luxury Quilted Electric Mattress Pad with Deep Pocket - 5-Setting Heat Controllers, King, White</t>
  </si>
  <si>
    <t>B00ZBWDAPE</t>
  </si>
  <si>
    <t>Beautyrest Reversible Microlight to Sherpa Electric Blanket, Auto Shut Off, Virtually Zero EMF, Multi Heat Setting, UL Certified, Machine Washable, Grey Oversized Throw (60 inx70 in)</t>
  </si>
  <si>
    <t>B0148CT6PK</t>
  </si>
  <si>
    <t>Beautyrest Heated Electric Blanket for Cold Weather, Fast Heating Heated Blanket, Auto Shut Off, Virtually Zero EMF, Multi Heat Setting, UL Certified, Red Throw (60 inx70 in)</t>
  </si>
  <si>
    <t>B07332H4R6</t>
  </si>
  <si>
    <t>Madison Park Cecily Semi Sheer SINGLE Panel Window Curtain Burnout Botanical Print, Easy To Hang, Fits up to 1.25" Diameter Rod, 50x84", Leaves Grey (Pack of 1)</t>
  </si>
  <si>
    <t>B07HYQJDLX</t>
  </si>
  <si>
    <t>Beautyrest Zuri Reversible Faux Fur to Mink Electric Blanket,Auto Shut Off, Virtually Zero EMF, Multi Heat Setting,UL Certified, Machine Washable, Snow Leopard Throw 50" x 70",100% Microfiber</t>
  </si>
  <si>
    <t>B07P9ZLCLB</t>
  </si>
  <si>
    <t>Madison Park Soft Certified 100% Egyptian Cotton Breathable Cozy Blanket, Premium Waffle Knit Classic Design, Luxury All Season Lightweight Cover for Bed, Couch and Sofa, Rose King(108"x90")</t>
  </si>
  <si>
    <t>B08PNVW2PB</t>
  </si>
  <si>
    <t>Intelligent Design Malea Shaggy Duvet with Quilted Box Design, Long Faux Fur Comforter Cover Cozy Bedding Set, Matching Shams, (Insert Not Included) Full/Queen, Blush 3 Piece, 90x90</t>
  </si>
  <si>
    <t>B09HVFNH3Z</t>
  </si>
  <si>
    <t>Madison Park Essentials Satin Sheet Set Luxury and Silky with Natural Sheen, Elastic 14" Pocket fits up to 16" Mattress, All Around Elastic - Year-Round Bedding, Queen, White, 6 Piece</t>
  </si>
  <si>
    <t>B0C25XBVF2</t>
  </si>
  <si>
    <t>Intelligent Design Queen Duvet Cover Set, Clipped Jacquard Duvet Set Chic Pompoms Accent, All Seasons Lightweight Microfiber Bed Cover for Comforter with 2 Shams, Lucy, Full/Queen Ivory 3 Piece</t>
  </si>
  <si>
    <t>B0CP4X37YY</t>
  </si>
  <si>
    <t>Beautyrest Heated Electric Blanket for Cold Weather, Fast Heating Wi-Fi Heated Blanket, Voice Command Alexa Compatible, Auto Shut Off, Virtually Zero EMF, 20 Heat Setting, UL Certified, King Ivory</t>
  </si>
  <si>
    <t>Current cost should be correct one. Correct case size 4, accept quantity 1, total cost (27.34*2*1=54.68)</t>
  </si>
  <si>
    <t>Accept in this ASIN</t>
  </si>
  <si>
    <t>Formula</t>
  </si>
  <si>
    <t>Current cost should be the correct one($15.76), please see attachment as below</t>
  </si>
  <si>
    <t>$15.76</t>
  </si>
  <si>
    <t>$30.87</t>
  </si>
  <si>
    <t>$23.19</t>
  </si>
  <si>
    <t>$27.66</t>
  </si>
  <si>
    <t>$31.50</t>
  </si>
  <si>
    <t>$26.50</t>
  </si>
  <si>
    <t>$23.16</t>
  </si>
  <si>
    <t>$16.70</t>
  </si>
  <si>
    <t>$18.44</t>
  </si>
  <si>
    <t>$115.00</t>
  </si>
  <si>
    <t>$25.41</t>
  </si>
  <si>
    <t>$30.00</t>
  </si>
  <si>
    <t>$26.83</t>
  </si>
  <si>
    <t>$22.27</t>
  </si>
  <si>
    <t>$35.59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</si>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</sst>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_ &quot;￥&quot;* #,##0.00_ ;_ &quot;￥&quot;* \-#,##0.00_ ;_ &quot;￥&quot;* &quot;-&quot;??_ ;_ @_ "/>
    <numFmt numFmtId="165" formatCode="_(&quot;$&quot;* #,##0.00_);_(&quot;$&quot;* \(#,##0.00\);_(&quot;$&quot;* &quot;-&quot;_);_(@_)"/>
  </numFmts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ahoma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>
      <alignment vertical="center"/>
    </xf>
    <xf numFmtId="164" fontId="6" fillId="0" borderId="0" applyFont="0" applyFill="0" applyBorder="0" applyAlignment="0" applyProtection="0">
      <alignment vertical="center"/>
    </xf>
    <xf numFmtId="0" fontId="4" fillId="0" borderId="0"/>
    <xf numFmtId="44" fontId="4" fillId="0" borderId="0" applyFont="0" applyFill="0" applyBorder="0" applyAlignment="0" applyProtection="0"/>
  </cellStyleXfs>
  <cellXfs count="26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/>
    <xf numFmtId="0" fontId="0" fillId="0" borderId="0" xfId="0" applyAlignment="1"/>
    <xf numFmtId="0" fontId="4" fillId="0" borderId="0" xfId="2"/>
    <xf numFmtId="164" fontId="4" fillId="0" borderId="0" xfId="1" applyFont="1" applyAlignment="1"/>
    <xf numFmtId="0" fontId="4" fillId="3" borderId="0" xfId="2" applyFill="1"/>
    <xf numFmtId="8" fontId="0" fillId="0" borderId="0" xfId="0" applyNumberFormat="1" applyAlignment="1"/>
    <xf numFmtId="0" fontId="0" fillId="4" borderId="0" xfId="0" applyFill="1" applyAlignment="1"/>
    <xf numFmtId="0" fontId="3" fillId="4" borderId="0" xfId="0" applyFont="1" applyFill="1" applyAlignment="1"/>
    <xf numFmtId="165" fontId="0" fillId="3" borderId="0" xfId="0" applyNumberFormat="1" applyFill="1" applyAlignment="1"/>
    <xf numFmtId="0" fontId="0" fillId="0" borderId="0" xfId="0" applyAlignment="1">
      <alignment horizontal="left"/>
    </xf>
    <xf numFmtId="0" fontId="7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4" xfId="0" applyFont="1" applyFill="1" applyBorder="1">
      <alignment vertical="center"/>
    </xf>
    <xf numFmtId="0" fontId="8" fillId="0" borderId="0" xfId="0" applyFont="1">
      <alignment vertical="center"/>
    </xf>
    <xf numFmtId="0" fontId="0" fillId="4" borderId="0" xfId="0" applyFill="1" applyAlignment="1">
      <alignment horizontal="left"/>
    </xf>
    <xf numFmtId="0" fontId="4" fillId="0" borderId="0" xfId="1" applyNumberFormat="1" applyFont="1" applyAlignment="1">
      <alignment horizontal="left"/>
    </xf>
    <xf numFmtId="0" fontId="2" fillId="3" borderId="0" xfId="2" applyFont="1" applyFill="1"/>
    <xf numFmtId="0" fontId="1" fillId="3" borderId="0" xfId="2" applyFont="1" applyFill="1"/>
    <xf numFmtId="0" fontId="9" fillId="3" borderId="0" xfId="2" applyFont="1" applyFill="1"/>
    <xf numFmtId="0" fontId="4" fillId="6" borderId="0" xfId="2" applyFill="1"/>
    <xf numFmtId="0" fontId="10" fillId="3" borderId="0" xfId="2" applyFont="1" applyFill="1"/>
    <xf numFmtId="0" fontId="1" fillId="0" borderId="0" xfId="0" applyFont="1" applyAlignment="1"/>
    <xf numFmtId="8" fontId="0" fillId="4" borderId="0" xfId="0" applyNumberFormat="1" applyFill="1" applyAlignment="1"/>
  </cellXfs>
  <cellStyles count="4">
    <cellStyle name="Currency" xfId="1" builtinId="4"/>
    <cellStyle name="Currency 100" xfId="3" xr:uid="{B4406418-F115-4EA0-A1FF-6F95472DA8F7}"/>
    <cellStyle name="Normal" xfId="0" builtinId="0"/>
    <cellStyle name="Normal 2 13" xfId="2" xr:uid="{14C71C92-E2C1-4B4B-8163-5A41872ADAC2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320115</xdr:colOff>
      <xdr:row>75</xdr:row>
      <xdr:rowOff>147544</xdr:rowOff>
    </xdr:from>
    <xdr:to>
      <xdr:col>11</xdr:col>
      <xdr:colOff>696480</xdr:colOff>
      <xdr:row>96</xdr:row>
      <xdr:rowOff>26434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28DBCDE-9053-3019-75E8-B83A89B40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0115" y="2310279"/>
          <a:ext cx="10163956" cy="3644066"/>
        </a:xfrm>
        <a:prstGeom prst="rect">
          <a:avLst/>
        </a:prstGeom>
      </xdr:spPr>
    </xdr:pic>
    <xdr:clientData/>
  </xdr:twoCellAnchor>
  <xdr:twoCellAnchor editAs="oneCell">
    <xdr:from>
      <xdr:col>0</xdr:col>
      <xdr:colOff>91329</xdr:colOff>
      <xdr:row>101</xdr:row>
      <xdr:rowOff>56776</xdr:rowOff>
    </xdr:from>
    <xdr:to>
      <xdr:col>12</xdr:col>
      <xdr:colOff>9503</xdr:colOff>
      <xdr:row>120</xdr:row>
      <xdr:rowOff>78570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4A6E1E6-66CF-30F0-7EE5-83398EF17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329" y="6881158"/>
          <a:ext cx="10626142" cy="3428382"/>
        </a:xfrm>
        <a:prstGeom prst="rect">
          <a:avLst/>
        </a:prstGeom>
      </xdr:spPr>
    </xdr:pic>
    <xdr:clientData/>
  </xdr:twoCellAnchor>
  <xdr:twoCellAnchor editAs="oneCell">
    <xdr:from>
      <xdr:col>9</xdr:col>
      <xdr:colOff>1487207</xdr:colOff>
      <xdr:row>74</xdr:row>
      <xdr:rowOff>16947</xdr:rowOff>
    </xdr:from>
    <xdr:to>
      <xdr:col>18</xdr:col>
      <xdr:colOff>241267</xdr:colOff>
      <xdr:row>100</xdr:row>
      <xdr:rowOff>83320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A56935A-112C-45BC-A9A1-CE98580B6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96736" y="2000388"/>
          <a:ext cx="10299294" cy="4734370"/>
        </a:xfrm>
        <a:prstGeom prst="rect">
          <a:avLst/>
        </a:prstGeom>
      </xdr:spPr>
    </xdr:pic>
    <xdr:clientData/>
  </xdr:twoCellAnchor>
  <xdr:twoCellAnchor editAs="oneCell">
    <xdr:from>
      <xdr:col>10</xdr:col>
      <xdr:colOff>16026</xdr:colOff>
      <xdr:row>102</xdr:row>
      <xdr:rowOff>148852</xdr:rowOff>
    </xdr:from>
    <xdr:to>
      <xdr:col>25</xdr:col>
      <xdr:colOff>598211</xdr:colOff>
      <xdr:row>145</xdr:row>
      <xdr:rowOff>141525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6E9492B-768C-335F-8C06-3D8F4D237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583173" y="7152528"/>
          <a:ext cx="14808799" cy="77023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workbookViewId="0">
      <selection activeCell="E30" sqref="E30"/>
    </sheetView>
  </sheetViews>
  <sheetFormatPr defaultColWidth="9" defaultRowHeight="14.5"/>
  <cols>
    <col min="1" max="1" width="18" customWidth="1"/>
    <col min="2" max="2" width="15.81640625" customWidth="1"/>
    <col min="3" max="3" width="16.6328125" customWidth="1"/>
    <col min="4" max="4" width="16" customWidth="1"/>
    <col min="5" max="5" width="31.6328125" customWidth="1"/>
    <col min="7" max="7" width="13.7265625" customWidth="1"/>
  </cols>
  <sheetData>
    <row r="1" spans="1:9" ht="15" thickBo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3" t="s">
        <v>8</v>
      </c>
    </row>
    <row r="2" spans="1:9" s="16" customFormat="1" ht="15" thickBot="1">
      <c r="A2" s="13">
        <v>295728417</v>
      </c>
      <c r="B2" s="14" t="s">
        <v>26</v>
      </c>
      <c r="C2" s="15" t="s">
        <v>27</v>
      </c>
      <c r="D2" s="15">
        <v>49493105</v>
      </c>
      <c r="E2" s="14" t="s">
        <v>28</v>
      </c>
      <c r="F2" s="14">
        <v>-120.86</v>
      </c>
      <c r="G2" s="15"/>
      <c r="H2" s="15"/>
      <c r="I2" s="15" t="s">
        <v>29</v>
      </c>
    </row>
    <row r="3" spans="1:9" s="16" customFormat="1" ht="15" thickBot="1">
      <c r="A3" s="13">
        <v>295728417</v>
      </c>
      <c r="B3" s="14" t="s">
        <v>30</v>
      </c>
      <c r="C3" s="15" t="s">
        <v>31</v>
      </c>
      <c r="D3" s="15">
        <v>49493900</v>
      </c>
      <c r="E3" s="14" t="s">
        <v>32</v>
      </c>
      <c r="F3" s="14">
        <v>-273.37</v>
      </c>
      <c r="G3" s="15"/>
      <c r="H3" s="15"/>
      <c r="I3" s="15" t="s">
        <v>29</v>
      </c>
    </row>
    <row r="4" spans="1:9" s="16" customFormat="1" ht="15" thickBot="1">
      <c r="A4" s="13">
        <v>296188891</v>
      </c>
      <c r="B4" s="14" t="s">
        <v>33</v>
      </c>
      <c r="C4" s="15" t="s">
        <v>34</v>
      </c>
      <c r="D4" s="15">
        <v>49555001</v>
      </c>
      <c r="E4" s="14" t="s">
        <v>35</v>
      </c>
      <c r="F4" s="14">
        <v>-25.1</v>
      </c>
      <c r="G4" s="15"/>
      <c r="H4" s="15"/>
      <c r="I4" s="15" t="s">
        <v>29</v>
      </c>
    </row>
    <row r="5" spans="1:9" s="16" customFormat="1" ht="15" thickBot="1">
      <c r="A5" s="13">
        <v>296271001</v>
      </c>
      <c r="B5" s="14" t="s">
        <v>36</v>
      </c>
      <c r="C5" s="15" t="s">
        <v>37</v>
      </c>
      <c r="D5" s="15">
        <v>49564493</v>
      </c>
      <c r="E5" s="14" t="s">
        <v>38</v>
      </c>
      <c r="F5" s="14">
        <v>-30.07</v>
      </c>
      <c r="G5" s="15"/>
      <c r="H5" s="15"/>
      <c r="I5" s="15" t="s">
        <v>29</v>
      </c>
    </row>
    <row r="6" spans="1:9" s="16" customFormat="1" ht="15" thickBot="1">
      <c r="A6" s="13">
        <v>296480740</v>
      </c>
      <c r="B6" s="14" t="s">
        <v>39</v>
      </c>
      <c r="C6" s="15" t="s">
        <v>40</v>
      </c>
      <c r="D6" s="15">
        <v>49606295</v>
      </c>
      <c r="E6" s="14" t="s">
        <v>41</v>
      </c>
      <c r="F6" s="14">
        <v>-30.08</v>
      </c>
      <c r="G6" s="15"/>
      <c r="H6" s="15"/>
      <c r="I6" s="15" t="s">
        <v>29</v>
      </c>
    </row>
    <row r="7" spans="1:9" s="16" customFormat="1" ht="15" thickBot="1">
      <c r="A7" s="13">
        <v>296480740</v>
      </c>
      <c r="B7" s="14" t="s">
        <v>42</v>
      </c>
      <c r="C7" s="15" t="s">
        <v>43</v>
      </c>
      <c r="D7" s="15">
        <v>49606600</v>
      </c>
      <c r="E7" s="14" t="s">
        <v>44</v>
      </c>
      <c r="F7" s="14">
        <v>-45.6</v>
      </c>
      <c r="G7" s="15"/>
      <c r="H7" s="15"/>
      <c r="I7" s="15" t="s">
        <v>29</v>
      </c>
    </row>
    <row r="8" spans="1:9" s="16" customFormat="1" ht="15" thickBot="1">
      <c r="A8" s="13">
        <v>296480740</v>
      </c>
      <c r="B8" s="14" t="s">
        <v>45</v>
      </c>
      <c r="C8" s="15" t="s">
        <v>46</v>
      </c>
      <c r="D8" s="15">
        <v>49608553</v>
      </c>
      <c r="E8" s="14" t="s">
        <v>47</v>
      </c>
      <c r="F8" s="14">
        <v>-37.299999999999997</v>
      </c>
      <c r="G8" s="15"/>
      <c r="H8" s="15"/>
      <c r="I8" s="15" t="s">
        <v>29</v>
      </c>
    </row>
    <row r="9" spans="1:9" s="16" customFormat="1" ht="15" thickBot="1">
      <c r="A9" s="13">
        <v>296579998</v>
      </c>
      <c r="B9" s="14" t="s">
        <v>48</v>
      </c>
      <c r="C9" s="15" t="s">
        <v>49</v>
      </c>
      <c r="D9" s="15">
        <v>49623801</v>
      </c>
      <c r="E9" s="14" t="s">
        <v>50</v>
      </c>
      <c r="F9" s="14">
        <v>-30.06</v>
      </c>
      <c r="G9" s="15"/>
      <c r="H9" s="15"/>
      <c r="I9" s="15" t="s">
        <v>29</v>
      </c>
    </row>
    <row r="10" spans="1:9" s="16" customFormat="1" ht="15" thickBot="1">
      <c r="A10" s="13">
        <v>298107459</v>
      </c>
      <c r="B10" s="14" t="s">
        <v>51</v>
      </c>
      <c r="C10" s="15" t="s">
        <v>52</v>
      </c>
      <c r="D10" s="15">
        <v>49649142</v>
      </c>
      <c r="E10" s="14" t="s">
        <v>53</v>
      </c>
      <c r="F10" s="14">
        <v>-45.79</v>
      </c>
      <c r="G10" s="15"/>
      <c r="H10" s="15"/>
      <c r="I10" s="15" t="s">
        <v>29</v>
      </c>
    </row>
    <row r="11" spans="1:9" s="16" customFormat="1" ht="15" thickBot="1">
      <c r="A11" s="13">
        <v>298107459</v>
      </c>
      <c r="B11" s="14" t="s">
        <v>54</v>
      </c>
      <c r="C11" s="15" t="s">
        <v>55</v>
      </c>
      <c r="D11" s="15">
        <v>49649143</v>
      </c>
      <c r="E11" s="14" t="s">
        <v>56</v>
      </c>
      <c r="F11" s="14">
        <v>-53.8</v>
      </c>
      <c r="G11" s="15"/>
      <c r="H11" s="15"/>
      <c r="I11" s="15" t="s">
        <v>29</v>
      </c>
    </row>
    <row r="12" spans="1:9" s="16" customFormat="1" ht="15" thickBot="1">
      <c r="A12" s="13">
        <v>298107459</v>
      </c>
      <c r="B12" s="14" t="s">
        <v>57</v>
      </c>
      <c r="C12" s="15" t="s">
        <v>58</v>
      </c>
      <c r="D12" s="15">
        <v>49649145</v>
      </c>
      <c r="E12" s="14" t="s">
        <v>59</v>
      </c>
      <c r="F12" s="14">
        <v>-57.73</v>
      </c>
      <c r="G12" s="15"/>
      <c r="H12" s="15"/>
      <c r="I12" s="15" t="s">
        <v>29</v>
      </c>
    </row>
    <row r="13" spans="1:9">
      <c r="F13">
        <f>SUM(F2:F12)</f>
        <v>-749.75999999999988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4"/>
  <sheetViews>
    <sheetView tabSelected="1" zoomScaleNormal="100" workbookViewId="0">
      <pane xSplit="9" ySplit="2" topLeftCell="J3" activePane="bottomRight" state="frozen"/>
      <selection pane="topRight" activeCell="L1" sqref="L1"/>
      <selection pane="bottomLeft" activeCell="A3" sqref="A3"/>
      <selection pane="bottomRight" activeCell="N17" sqref="N17"/>
    </sheetView>
  </sheetViews>
  <sheetFormatPr defaultRowHeight="14.5"/>
  <cols>
    <col min="1" max="2" width="12.81640625" style="4" customWidth="1"/>
    <col min="3" max="3" width="16.26953125" style="4" customWidth="1"/>
    <col min="4" max="6" width="8.7265625" style="4"/>
    <col min="7" max="7" width="11.7265625" style="4" customWidth="1"/>
    <col min="8" max="8" width="15.1796875" style="4" customWidth="1"/>
    <col min="9" max="9" width="14.6328125" style="12" customWidth="1"/>
    <col min="10" max="10" width="22.26953125" style="4" customWidth="1"/>
    <col min="11" max="11" width="8.7265625" style="4"/>
    <col min="12" max="12" width="13" style="4" customWidth="1"/>
    <col min="13" max="13" width="12.26953125" style="4" customWidth="1"/>
    <col min="14" max="14" width="71.6328125" style="4" customWidth="1"/>
    <col min="15" max="15" width="8.7265625" style="4"/>
    <col min="16" max="16" width="11.453125" style="4" customWidth="1"/>
    <col min="17" max="16384" width="8.7265625" style="4"/>
  </cols>
  <sheetData>
    <row r="1" spans="1:16">
      <c r="A1" s="10"/>
      <c r="B1" s="9"/>
      <c r="C1" s="9"/>
      <c r="D1" s="9"/>
      <c r="E1" s="9"/>
      <c r="F1" s="9"/>
      <c r="G1" s="9"/>
      <c r="H1" s="9"/>
      <c r="I1" s="17"/>
      <c r="J1" s="19" t="s">
        <v>22</v>
      </c>
      <c r="N1" s="4" t="s">
        <v>23</v>
      </c>
    </row>
    <row r="2" spans="1:16" s="5" customFormat="1">
      <c r="A2" s="5" t="s">
        <v>9</v>
      </c>
      <c r="B2" s="5" t="s">
        <v>10</v>
      </c>
      <c r="C2" s="5" t="s">
        <v>11</v>
      </c>
      <c r="D2" s="5" t="s">
        <v>12</v>
      </c>
      <c r="E2" s="5" t="s">
        <v>13</v>
      </c>
      <c r="F2" s="6" t="s">
        <v>14</v>
      </c>
      <c r="G2" s="6" t="s">
        <v>15</v>
      </c>
      <c r="H2" s="6" t="s">
        <v>16</v>
      </c>
      <c r="I2" s="18" t="s">
        <v>24</v>
      </c>
      <c r="J2" s="7" t="s">
        <v>17</v>
      </c>
      <c r="K2" s="7" t="s">
        <v>18</v>
      </c>
      <c r="L2" s="7" t="s">
        <v>19</v>
      </c>
      <c r="M2" s="7" t="s">
        <v>20</v>
      </c>
      <c r="N2" s="7" t="s">
        <v>21</v>
      </c>
      <c r="O2" s="22" t="s">
        <v>194</v>
      </c>
    </row>
    <row r="3" spans="1:16" s="5" customFormat="1">
      <c r="A3" s="4" t="s">
        <v>27</v>
      </c>
      <c r="B3" s="4" t="s">
        <v>60</v>
      </c>
      <c r="C3" s="4">
        <v>675716639716</v>
      </c>
      <c r="D3" s="4" t="s">
        <v>61</v>
      </c>
      <c r="E3" s="4">
        <v>13</v>
      </c>
      <c r="F3" s="8">
        <v>44.99</v>
      </c>
      <c r="G3" s="8">
        <v>44.99</v>
      </c>
      <c r="H3" s="8">
        <v>44.93</v>
      </c>
      <c r="I3" s="4">
        <v>49493105</v>
      </c>
      <c r="J3" s="19" t="s">
        <v>22</v>
      </c>
      <c r="K3" s="11">
        <v>42.24</v>
      </c>
      <c r="L3" s="11">
        <v>44.985599999999998</v>
      </c>
      <c r="M3" s="20" t="s">
        <v>25</v>
      </c>
      <c r="N3" s="23" t="s">
        <v>23</v>
      </c>
    </row>
    <row r="4" spans="1:16">
      <c r="A4" s="4" t="s">
        <v>27</v>
      </c>
      <c r="B4" s="4" t="s">
        <v>62</v>
      </c>
      <c r="C4" s="4">
        <v>22164104431</v>
      </c>
      <c r="D4" s="4" t="s">
        <v>63</v>
      </c>
      <c r="E4" s="4">
        <v>8</v>
      </c>
      <c r="F4" s="8">
        <v>21.9</v>
      </c>
      <c r="G4" s="8">
        <v>15.76</v>
      </c>
      <c r="H4" s="8">
        <v>15.76</v>
      </c>
      <c r="I4" s="4">
        <v>49493105</v>
      </c>
      <c r="J4" s="21" t="s">
        <v>193</v>
      </c>
      <c r="K4" s="11" t="s">
        <v>196</v>
      </c>
      <c r="L4" s="11" t="s">
        <v>196</v>
      </c>
      <c r="M4" s="19"/>
      <c r="N4" s="20" t="s">
        <v>195</v>
      </c>
      <c r="O4" s="8">
        <f>(F4-L4)*E4</f>
        <v>49.11999999999999</v>
      </c>
    </row>
    <row r="5" spans="1:16">
      <c r="A5" s="4" t="s">
        <v>27</v>
      </c>
      <c r="B5" s="4" t="s">
        <v>64</v>
      </c>
      <c r="C5" s="4">
        <v>22164104448</v>
      </c>
      <c r="D5" s="4" t="s">
        <v>65</v>
      </c>
      <c r="E5" s="4">
        <v>8</v>
      </c>
      <c r="F5" s="8">
        <v>24.63</v>
      </c>
      <c r="G5" s="8">
        <v>15.76</v>
      </c>
      <c r="H5" s="8">
        <v>15.76</v>
      </c>
      <c r="I5" s="4">
        <v>49493105</v>
      </c>
      <c r="J5" s="21" t="s">
        <v>193</v>
      </c>
      <c r="K5" s="11" t="s">
        <v>196</v>
      </c>
      <c r="L5" s="11" t="s">
        <v>196</v>
      </c>
      <c r="M5" s="19"/>
      <c r="N5" s="20" t="s">
        <v>195</v>
      </c>
      <c r="O5" s="8">
        <f>(F5-L5)*E5</f>
        <v>70.959999999999994</v>
      </c>
    </row>
    <row r="6" spans="1:16">
      <c r="A6" s="4" t="s">
        <v>31</v>
      </c>
      <c r="B6" s="4" t="s">
        <v>66</v>
      </c>
      <c r="C6" s="4">
        <v>675716225698</v>
      </c>
      <c r="D6" s="4" t="s">
        <v>67</v>
      </c>
      <c r="E6" s="4">
        <v>1</v>
      </c>
      <c r="F6" s="8">
        <v>27.8</v>
      </c>
      <c r="G6" s="8">
        <v>27.8</v>
      </c>
      <c r="H6" s="8">
        <v>22.81</v>
      </c>
      <c r="I6" s="4">
        <v>49493900</v>
      </c>
      <c r="J6" s="19" t="s">
        <v>22</v>
      </c>
      <c r="K6" s="11">
        <v>25.74</v>
      </c>
      <c r="L6" s="11">
        <v>27.8</v>
      </c>
      <c r="M6" s="20" t="s">
        <v>25</v>
      </c>
      <c r="N6" s="7"/>
      <c r="O6" s="24" t="s">
        <v>211</v>
      </c>
      <c r="P6" s="25">
        <f>SUM(O4:O5)</f>
        <v>120.07999999999998</v>
      </c>
    </row>
    <row r="7" spans="1:16">
      <c r="A7" s="4" t="s">
        <v>31</v>
      </c>
      <c r="B7" s="4" t="s">
        <v>68</v>
      </c>
      <c r="C7" s="4">
        <v>675716356538</v>
      </c>
      <c r="D7" s="4" t="s">
        <v>69</v>
      </c>
      <c r="E7" s="4">
        <v>1</v>
      </c>
      <c r="F7" s="8">
        <v>96.63</v>
      </c>
      <c r="G7" s="8">
        <v>96.63</v>
      </c>
      <c r="H7" s="8">
        <v>84.32</v>
      </c>
      <c r="I7" s="4">
        <v>49493900</v>
      </c>
      <c r="J7" s="19" t="s">
        <v>22</v>
      </c>
      <c r="K7" s="11">
        <v>89.47</v>
      </c>
      <c r="L7" s="11">
        <v>96.627599999999987</v>
      </c>
      <c r="M7" s="20" t="s">
        <v>25</v>
      </c>
      <c r="N7" s="7"/>
    </row>
    <row r="8" spans="1:16">
      <c r="A8" s="4" t="s">
        <v>31</v>
      </c>
      <c r="B8" s="4" t="s">
        <v>70</v>
      </c>
      <c r="C8" s="4">
        <v>675716526641</v>
      </c>
      <c r="D8" s="4" t="s">
        <v>71</v>
      </c>
      <c r="E8" s="4">
        <v>1</v>
      </c>
      <c r="F8" s="8">
        <v>27.16</v>
      </c>
      <c r="G8" s="8">
        <v>27.16</v>
      </c>
      <c r="H8" s="8">
        <v>25.25</v>
      </c>
      <c r="I8" s="4">
        <v>49493900</v>
      </c>
      <c r="J8" s="19" t="s">
        <v>22</v>
      </c>
      <c r="K8" s="11">
        <v>25.74</v>
      </c>
      <c r="L8" s="11">
        <v>27.155699999999996</v>
      </c>
      <c r="M8" s="20" t="s">
        <v>25</v>
      </c>
      <c r="N8" s="7"/>
    </row>
    <row r="9" spans="1:16">
      <c r="A9" s="4" t="s">
        <v>31</v>
      </c>
      <c r="B9" s="4" t="s">
        <v>72</v>
      </c>
      <c r="C9" s="4">
        <v>675716560621</v>
      </c>
      <c r="D9" s="4" t="s">
        <v>73</v>
      </c>
      <c r="E9" s="4">
        <v>1</v>
      </c>
      <c r="F9" s="8">
        <v>106.91</v>
      </c>
      <c r="G9" s="8">
        <v>106.91</v>
      </c>
      <c r="H9" s="8">
        <v>83.08</v>
      </c>
      <c r="I9" s="4">
        <v>49493900</v>
      </c>
      <c r="J9" s="19" t="s">
        <v>22</v>
      </c>
      <c r="K9" s="11">
        <v>98.99</v>
      </c>
      <c r="L9" s="11">
        <v>106.90919999999998</v>
      </c>
      <c r="M9" s="20" t="s">
        <v>25</v>
      </c>
      <c r="N9" s="7"/>
    </row>
    <row r="10" spans="1:16">
      <c r="A10" s="4" t="s">
        <v>31</v>
      </c>
      <c r="B10" s="4" t="s">
        <v>74</v>
      </c>
      <c r="C10" s="4">
        <v>675716639785</v>
      </c>
      <c r="D10" s="4" t="s">
        <v>75</v>
      </c>
      <c r="E10" s="4">
        <v>2</v>
      </c>
      <c r="F10" s="8">
        <v>51.32</v>
      </c>
      <c r="G10" s="8">
        <v>51.32</v>
      </c>
      <c r="H10" s="8">
        <v>48.13</v>
      </c>
      <c r="I10" s="4">
        <v>49493900</v>
      </c>
      <c r="J10" s="19" t="s">
        <v>22</v>
      </c>
      <c r="K10" s="11">
        <v>47.52</v>
      </c>
      <c r="L10" s="11">
        <v>51.321599999999997</v>
      </c>
      <c r="M10" s="20" t="s">
        <v>25</v>
      </c>
      <c r="N10" s="7"/>
    </row>
    <row r="11" spans="1:16">
      <c r="A11" s="4" t="s">
        <v>31</v>
      </c>
      <c r="B11" s="4" t="s">
        <v>76</v>
      </c>
      <c r="C11" s="4">
        <v>675716640132</v>
      </c>
      <c r="D11" s="4" t="s">
        <v>77</v>
      </c>
      <c r="E11" s="4">
        <v>3</v>
      </c>
      <c r="F11" s="8">
        <v>48</v>
      </c>
      <c r="G11" s="8">
        <v>48</v>
      </c>
      <c r="H11" s="8">
        <v>41.03</v>
      </c>
      <c r="I11" s="4">
        <v>49493900</v>
      </c>
      <c r="J11" s="19" t="s">
        <v>22</v>
      </c>
      <c r="K11" s="11">
        <v>44.44</v>
      </c>
      <c r="L11" s="11">
        <v>47.99519999999999</v>
      </c>
      <c r="M11" s="20" t="s">
        <v>25</v>
      </c>
      <c r="N11" s="19"/>
    </row>
    <row r="12" spans="1:16">
      <c r="A12" s="4" t="s">
        <v>31</v>
      </c>
      <c r="B12" s="4" t="s">
        <v>78</v>
      </c>
      <c r="C12" s="4">
        <v>675716760182</v>
      </c>
      <c r="D12" s="4" t="s">
        <v>79</v>
      </c>
      <c r="E12" s="4">
        <v>1</v>
      </c>
      <c r="F12" s="8">
        <v>23.76</v>
      </c>
      <c r="G12" s="8">
        <v>23.76</v>
      </c>
      <c r="H12" s="8">
        <v>19.29</v>
      </c>
      <c r="I12" s="4">
        <v>49493900</v>
      </c>
      <c r="J12" s="19" t="s">
        <v>22</v>
      </c>
      <c r="K12" s="11">
        <v>22</v>
      </c>
      <c r="L12" s="11">
        <v>23.759999999999998</v>
      </c>
      <c r="M12" s="20" t="s">
        <v>25</v>
      </c>
      <c r="N12" s="7"/>
    </row>
    <row r="13" spans="1:16">
      <c r="A13" s="4" t="s">
        <v>31</v>
      </c>
      <c r="B13" s="4" t="s">
        <v>80</v>
      </c>
      <c r="C13" s="4">
        <v>675716783952</v>
      </c>
      <c r="D13" s="4" t="s">
        <v>81</v>
      </c>
      <c r="E13" s="4">
        <v>1</v>
      </c>
      <c r="F13" s="8">
        <v>41.97</v>
      </c>
      <c r="G13" s="8">
        <v>41.97</v>
      </c>
      <c r="H13" s="8">
        <v>41.54</v>
      </c>
      <c r="I13" s="4">
        <v>49493900</v>
      </c>
      <c r="J13" s="19" t="s">
        <v>22</v>
      </c>
      <c r="K13" s="11">
        <v>38.5</v>
      </c>
      <c r="L13" s="11">
        <v>41.97</v>
      </c>
      <c r="M13" s="20" t="s">
        <v>25</v>
      </c>
      <c r="N13" s="7"/>
    </row>
    <row r="14" spans="1:16">
      <c r="A14" s="4" t="s">
        <v>31</v>
      </c>
      <c r="B14" s="4" t="s">
        <v>82</v>
      </c>
      <c r="C14" s="4">
        <v>675716784225</v>
      </c>
      <c r="D14" s="4" t="s">
        <v>83</v>
      </c>
      <c r="E14" s="4">
        <v>2</v>
      </c>
      <c r="F14" s="8">
        <v>60.66</v>
      </c>
      <c r="G14" s="8">
        <v>60.66</v>
      </c>
      <c r="H14" s="8">
        <v>51.08</v>
      </c>
      <c r="I14" s="4">
        <v>49493900</v>
      </c>
      <c r="J14" s="19" t="s">
        <v>22</v>
      </c>
      <c r="K14" s="11">
        <v>52.25</v>
      </c>
      <c r="L14" s="11">
        <v>60.66</v>
      </c>
      <c r="M14" s="20" t="s">
        <v>25</v>
      </c>
      <c r="N14" s="7"/>
    </row>
    <row r="15" spans="1:16">
      <c r="A15" s="4" t="s">
        <v>31</v>
      </c>
      <c r="B15" s="4" t="s">
        <v>84</v>
      </c>
      <c r="C15" s="4">
        <v>675716809171</v>
      </c>
      <c r="D15" s="4" t="s">
        <v>85</v>
      </c>
      <c r="E15" s="4">
        <v>2</v>
      </c>
      <c r="F15" s="8">
        <v>36.74</v>
      </c>
      <c r="G15" s="8">
        <v>36.74</v>
      </c>
      <c r="H15" s="8">
        <v>34.32</v>
      </c>
      <c r="I15" s="4">
        <v>49493900</v>
      </c>
      <c r="J15" s="19" t="s">
        <v>22</v>
      </c>
      <c r="K15" s="11">
        <v>34.5</v>
      </c>
      <c r="L15" s="11">
        <v>36.7425</v>
      </c>
      <c r="M15" s="20" t="s">
        <v>25</v>
      </c>
      <c r="N15" s="7"/>
    </row>
    <row r="16" spans="1:16">
      <c r="A16" s="4" t="s">
        <v>31</v>
      </c>
      <c r="B16" s="4" t="s">
        <v>86</v>
      </c>
      <c r="C16" s="4">
        <v>675716809270</v>
      </c>
      <c r="D16" s="4" t="s">
        <v>87</v>
      </c>
      <c r="E16" s="4">
        <v>2</v>
      </c>
      <c r="F16" s="8">
        <v>23.43</v>
      </c>
      <c r="G16" s="8">
        <v>23.43</v>
      </c>
      <c r="H16" s="8">
        <v>22.99</v>
      </c>
      <c r="I16" s="4">
        <v>49493900</v>
      </c>
      <c r="J16" s="19" t="s">
        <v>22</v>
      </c>
      <c r="K16" s="11">
        <v>22</v>
      </c>
      <c r="L16" s="11">
        <v>23.43</v>
      </c>
      <c r="M16" s="20" t="s">
        <v>25</v>
      </c>
      <c r="N16" s="7"/>
    </row>
    <row r="17" spans="1:14">
      <c r="A17" s="4" t="s">
        <v>31</v>
      </c>
      <c r="B17" s="4" t="s">
        <v>88</v>
      </c>
      <c r="C17" s="4">
        <v>675716809256</v>
      </c>
      <c r="D17" s="4" t="s">
        <v>89</v>
      </c>
      <c r="E17" s="4">
        <v>4</v>
      </c>
      <c r="F17" s="8">
        <v>14.64</v>
      </c>
      <c r="G17" s="8">
        <v>14.64</v>
      </c>
      <c r="H17" s="8">
        <v>13.65</v>
      </c>
      <c r="I17" s="4">
        <v>49493900</v>
      </c>
      <c r="J17" s="19" t="s">
        <v>22</v>
      </c>
      <c r="K17" s="11">
        <v>13.75</v>
      </c>
      <c r="L17" s="11">
        <v>14.643749999999999</v>
      </c>
      <c r="M17" s="20" t="s">
        <v>25</v>
      </c>
      <c r="N17" s="7"/>
    </row>
    <row r="18" spans="1:14">
      <c r="A18" s="4" t="s">
        <v>31</v>
      </c>
      <c r="B18" s="4" t="s">
        <v>90</v>
      </c>
      <c r="C18" s="4">
        <v>675716832704</v>
      </c>
      <c r="D18" s="4" t="s">
        <v>91</v>
      </c>
      <c r="E18" s="4">
        <v>6</v>
      </c>
      <c r="F18" s="8">
        <v>35.64</v>
      </c>
      <c r="G18" s="8">
        <v>35.64</v>
      </c>
      <c r="H18" s="8">
        <v>28.51</v>
      </c>
      <c r="I18" s="4">
        <v>49493900</v>
      </c>
      <c r="J18" s="19" t="s">
        <v>22</v>
      </c>
      <c r="K18" s="11">
        <v>33</v>
      </c>
      <c r="L18" s="11">
        <v>35.64</v>
      </c>
      <c r="M18" s="20" t="s">
        <v>25</v>
      </c>
      <c r="N18" s="7"/>
    </row>
    <row r="19" spans="1:14">
      <c r="A19" s="4" t="s">
        <v>31</v>
      </c>
      <c r="B19" s="4" t="s">
        <v>92</v>
      </c>
      <c r="C19" s="4">
        <v>675716770365</v>
      </c>
      <c r="D19" s="4" t="s">
        <v>93</v>
      </c>
      <c r="E19" s="4">
        <v>3</v>
      </c>
      <c r="F19" s="8">
        <v>21.62</v>
      </c>
      <c r="G19" s="8">
        <v>21.62</v>
      </c>
      <c r="H19" s="8">
        <v>19.489999999999998</v>
      </c>
      <c r="I19" s="4">
        <v>49493900</v>
      </c>
      <c r="J19" s="19" t="s">
        <v>22</v>
      </c>
      <c r="K19" s="11">
        <v>20.02</v>
      </c>
      <c r="L19" s="11">
        <v>21.62</v>
      </c>
      <c r="M19" s="20" t="s">
        <v>25</v>
      </c>
      <c r="N19" s="7"/>
    </row>
    <row r="20" spans="1:14">
      <c r="A20" s="4" t="s">
        <v>31</v>
      </c>
      <c r="B20" s="4" t="s">
        <v>94</v>
      </c>
      <c r="C20" s="4">
        <v>675716899790</v>
      </c>
      <c r="D20" s="4" t="s">
        <v>95</v>
      </c>
      <c r="E20" s="4">
        <v>1</v>
      </c>
      <c r="F20" s="8">
        <v>39.729999999999997</v>
      </c>
      <c r="G20" s="8">
        <v>39.729999999999997</v>
      </c>
      <c r="H20" s="8">
        <v>38.64</v>
      </c>
      <c r="I20" s="4">
        <v>49493900</v>
      </c>
      <c r="J20" s="19" t="s">
        <v>22</v>
      </c>
      <c r="K20" s="11">
        <v>36.96</v>
      </c>
      <c r="L20" s="11">
        <v>39.731999999999999</v>
      </c>
      <c r="M20" s="20" t="s">
        <v>25</v>
      </c>
      <c r="N20" s="7"/>
    </row>
    <row r="21" spans="1:14">
      <c r="A21" s="4" t="s">
        <v>31</v>
      </c>
      <c r="B21" s="4" t="s">
        <v>96</v>
      </c>
      <c r="C21" s="4">
        <v>675716895860</v>
      </c>
      <c r="D21" s="4" t="s">
        <v>97</v>
      </c>
      <c r="E21" s="4">
        <v>1</v>
      </c>
      <c r="F21" s="8">
        <v>20.43</v>
      </c>
      <c r="G21" s="8">
        <v>20.43</v>
      </c>
      <c r="H21" s="8">
        <v>19.489999999999998</v>
      </c>
      <c r="I21" s="4">
        <v>49493900</v>
      </c>
      <c r="J21" s="19" t="s">
        <v>22</v>
      </c>
      <c r="K21" s="11">
        <v>19</v>
      </c>
      <c r="L21" s="11">
        <v>20.425000000000001</v>
      </c>
      <c r="M21" s="20" t="s">
        <v>25</v>
      </c>
      <c r="N21" s="7"/>
    </row>
    <row r="22" spans="1:14">
      <c r="A22" s="4" t="s">
        <v>31</v>
      </c>
      <c r="B22" s="4" t="s">
        <v>98</v>
      </c>
      <c r="C22" s="4">
        <v>86569919588</v>
      </c>
      <c r="D22" s="4" t="s">
        <v>99</v>
      </c>
      <c r="E22" s="4">
        <v>2</v>
      </c>
      <c r="F22" s="8">
        <v>34.72</v>
      </c>
      <c r="G22" s="8">
        <v>34.72</v>
      </c>
      <c r="H22" s="8">
        <v>33.89</v>
      </c>
      <c r="I22" s="4">
        <v>49493900</v>
      </c>
      <c r="J22" s="19" t="s">
        <v>22</v>
      </c>
      <c r="K22" s="11">
        <v>32</v>
      </c>
      <c r="L22" s="11">
        <v>34.72</v>
      </c>
      <c r="M22" s="20" t="s">
        <v>25</v>
      </c>
      <c r="N22" s="7"/>
    </row>
    <row r="23" spans="1:14">
      <c r="A23" s="4" t="s">
        <v>31</v>
      </c>
      <c r="B23" s="4" t="s">
        <v>100</v>
      </c>
      <c r="C23" s="4">
        <v>86569934963</v>
      </c>
      <c r="D23" s="4" t="s">
        <v>101</v>
      </c>
      <c r="E23" s="4">
        <v>3</v>
      </c>
      <c r="F23" s="8">
        <v>37.950000000000003</v>
      </c>
      <c r="G23" s="8">
        <v>37.950000000000003</v>
      </c>
      <c r="H23" s="8">
        <v>35.64</v>
      </c>
      <c r="I23" s="4">
        <v>49493900</v>
      </c>
      <c r="J23" s="19" t="s">
        <v>22</v>
      </c>
      <c r="K23" s="11">
        <v>34.5</v>
      </c>
      <c r="L23" s="11">
        <v>37.950000000000003</v>
      </c>
      <c r="M23" s="20" t="s">
        <v>25</v>
      </c>
      <c r="N23" s="7"/>
    </row>
    <row r="24" spans="1:14">
      <c r="A24" s="4" t="s">
        <v>31</v>
      </c>
      <c r="B24" s="4" t="s">
        <v>102</v>
      </c>
      <c r="C24" s="4">
        <v>675716985189</v>
      </c>
      <c r="D24" s="4" t="s">
        <v>103</v>
      </c>
      <c r="E24" s="4">
        <v>1</v>
      </c>
      <c r="F24" s="8">
        <v>30.87</v>
      </c>
      <c r="G24" s="8">
        <v>30.87</v>
      </c>
      <c r="H24" s="8">
        <v>27.16</v>
      </c>
      <c r="I24" s="4">
        <v>49493900</v>
      </c>
      <c r="J24" s="19" t="s">
        <v>22</v>
      </c>
      <c r="K24" s="11">
        <v>30.36</v>
      </c>
      <c r="L24" s="11" t="s">
        <v>197</v>
      </c>
      <c r="M24" s="20" t="s">
        <v>25</v>
      </c>
      <c r="N24" s="7"/>
    </row>
    <row r="25" spans="1:14">
      <c r="A25" s="4" t="s">
        <v>31</v>
      </c>
      <c r="B25" s="4" t="s">
        <v>104</v>
      </c>
      <c r="C25" s="4">
        <v>86569935304</v>
      </c>
      <c r="D25" s="4" t="s">
        <v>105</v>
      </c>
      <c r="E25" s="4">
        <v>1</v>
      </c>
      <c r="F25" s="8">
        <v>22.81</v>
      </c>
      <c r="G25" s="8">
        <v>22.81</v>
      </c>
      <c r="H25" s="8">
        <v>19.440000000000001</v>
      </c>
      <c r="I25" s="4">
        <v>49493900</v>
      </c>
      <c r="J25" s="19" t="s">
        <v>22</v>
      </c>
      <c r="K25" s="11">
        <v>21.12</v>
      </c>
      <c r="L25" s="11">
        <v>22.8096</v>
      </c>
      <c r="M25" s="20" t="s">
        <v>25</v>
      </c>
      <c r="N25" s="7"/>
    </row>
    <row r="26" spans="1:14">
      <c r="A26" s="4" t="s">
        <v>31</v>
      </c>
      <c r="B26" s="4" t="s">
        <v>106</v>
      </c>
      <c r="C26" s="4">
        <v>86569935328</v>
      </c>
      <c r="D26" s="4" t="s">
        <v>107</v>
      </c>
      <c r="E26" s="4">
        <v>2</v>
      </c>
      <c r="F26" s="8">
        <v>22.81</v>
      </c>
      <c r="G26" s="8">
        <v>22.81</v>
      </c>
      <c r="H26" s="8">
        <v>18.53</v>
      </c>
      <c r="I26" s="4">
        <v>49493900</v>
      </c>
      <c r="J26" s="19" t="s">
        <v>22</v>
      </c>
      <c r="K26" s="11">
        <v>21.12</v>
      </c>
      <c r="L26" s="11">
        <v>22.8096</v>
      </c>
      <c r="M26" s="20" t="s">
        <v>25</v>
      </c>
      <c r="N26" s="7"/>
    </row>
    <row r="27" spans="1:14">
      <c r="A27" s="4" t="s">
        <v>31</v>
      </c>
      <c r="B27" s="4" t="s">
        <v>108</v>
      </c>
      <c r="C27" s="4">
        <v>86569045669</v>
      </c>
      <c r="D27" s="4" t="s">
        <v>109</v>
      </c>
      <c r="E27" s="4">
        <v>2</v>
      </c>
      <c r="F27" s="8">
        <v>49.59</v>
      </c>
      <c r="G27" s="8">
        <v>49.59</v>
      </c>
      <c r="H27" s="8">
        <v>48</v>
      </c>
      <c r="I27" s="4">
        <v>49493900</v>
      </c>
      <c r="J27" s="19" t="s">
        <v>22</v>
      </c>
      <c r="K27" s="11">
        <v>37.380000000000003</v>
      </c>
      <c r="L27" s="11">
        <v>49.59</v>
      </c>
      <c r="M27" s="20" t="s">
        <v>25</v>
      </c>
      <c r="N27" s="7"/>
    </row>
    <row r="28" spans="1:14">
      <c r="A28" s="4" t="s">
        <v>31</v>
      </c>
      <c r="B28" s="4" t="s">
        <v>110</v>
      </c>
      <c r="C28" s="4">
        <v>86569082459</v>
      </c>
      <c r="D28" s="4" t="s">
        <v>111</v>
      </c>
      <c r="E28" s="4">
        <v>4</v>
      </c>
      <c r="F28" s="8">
        <v>91.86</v>
      </c>
      <c r="G28" s="8">
        <v>91.85</v>
      </c>
      <c r="H28" s="8">
        <v>89.01</v>
      </c>
      <c r="I28" s="4">
        <v>49493900</v>
      </c>
      <c r="J28" s="19" t="s">
        <v>22</v>
      </c>
      <c r="K28" s="11">
        <v>86.25</v>
      </c>
      <c r="L28" s="11">
        <v>91.856249999999989</v>
      </c>
      <c r="M28" s="20" t="s">
        <v>25</v>
      </c>
      <c r="N28" s="7"/>
    </row>
    <row r="29" spans="1:14">
      <c r="A29" s="4" t="s">
        <v>31</v>
      </c>
      <c r="B29" s="4" t="s">
        <v>112</v>
      </c>
      <c r="C29" s="4">
        <v>86569332745</v>
      </c>
      <c r="D29" s="4" t="s">
        <v>113</v>
      </c>
      <c r="E29" s="4">
        <v>2</v>
      </c>
      <c r="F29" s="8">
        <v>33.99</v>
      </c>
      <c r="G29" s="8">
        <v>33.99</v>
      </c>
      <c r="H29" s="8">
        <v>33.57</v>
      </c>
      <c r="I29" s="4">
        <v>49493900</v>
      </c>
      <c r="J29" s="19" t="s">
        <v>22</v>
      </c>
      <c r="K29" s="11">
        <v>31.62</v>
      </c>
      <c r="L29" s="11">
        <v>33.991500000000002</v>
      </c>
      <c r="M29" s="20" t="s">
        <v>25</v>
      </c>
      <c r="N29" s="7"/>
    </row>
    <row r="30" spans="1:14">
      <c r="A30" s="4" t="s">
        <v>31</v>
      </c>
      <c r="B30" s="4" t="s">
        <v>114</v>
      </c>
      <c r="C30" s="4">
        <v>86569401335</v>
      </c>
      <c r="D30" s="4" t="s">
        <v>115</v>
      </c>
      <c r="E30" s="4">
        <v>3</v>
      </c>
      <c r="F30" s="8">
        <v>41.03</v>
      </c>
      <c r="G30" s="8">
        <v>41.03</v>
      </c>
      <c r="H30" s="8">
        <v>35.64</v>
      </c>
      <c r="I30" s="4">
        <v>49493900</v>
      </c>
      <c r="J30" s="19" t="s">
        <v>22</v>
      </c>
      <c r="K30" s="11">
        <v>38.53</v>
      </c>
      <c r="L30" s="11">
        <v>41.03445</v>
      </c>
      <c r="M30" s="20" t="s">
        <v>25</v>
      </c>
      <c r="N30" s="7"/>
    </row>
    <row r="31" spans="1:14">
      <c r="A31" s="4" t="s">
        <v>31</v>
      </c>
      <c r="B31" s="4" t="s">
        <v>116</v>
      </c>
      <c r="C31" s="4">
        <v>86569401410</v>
      </c>
      <c r="D31" s="4" t="s">
        <v>117</v>
      </c>
      <c r="E31" s="4">
        <v>1</v>
      </c>
      <c r="F31" s="8">
        <v>94.06</v>
      </c>
      <c r="G31" s="8">
        <v>94.06</v>
      </c>
      <c r="H31" s="8">
        <v>89.93</v>
      </c>
      <c r="I31" s="4">
        <v>49493900</v>
      </c>
      <c r="J31" s="19" t="s">
        <v>22</v>
      </c>
      <c r="K31" s="11">
        <v>88.32</v>
      </c>
      <c r="L31" s="11">
        <v>94.060799999999986</v>
      </c>
      <c r="M31" s="20" t="s">
        <v>25</v>
      </c>
      <c r="N31" s="7"/>
    </row>
    <row r="32" spans="1:14">
      <c r="A32" s="4" t="s">
        <v>31</v>
      </c>
      <c r="B32" s="4" t="s">
        <v>118</v>
      </c>
      <c r="C32" s="4">
        <v>86569436993</v>
      </c>
      <c r="D32" s="4" t="s">
        <v>119</v>
      </c>
      <c r="E32" s="4">
        <v>1</v>
      </c>
      <c r="F32" s="8">
        <v>23.19</v>
      </c>
      <c r="G32" s="8">
        <v>23.19</v>
      </c>
      <c r="H32" s="8">
        <v>17.41</v>
      </c>
      <c r="I32" s="4">
        <v>49493900</v>
      </c>
      <c r="J32" s="19" t="s">
        <v>22</v>
      </c>
      <c r="K32" s="11" t="s">
        <v>198</v>
      </c>
      <c r="L32" s="11" t="s">
        <v>198</v>
      </c>
      <c r="M32" s="19"/>
      <c r="N32" s="7"/>
    </row>
    <row r="33" spans="1:14">
      <c r="A33" s="4" t="s">
        <v>31</v>
      </c>
      <c r="B33" s="4" t="s">
        <v>120</v>
      </c>
      <c r="C33" s="4">
        <v>86569437297</v>
      </c>
      <c r="D33" s="4" t="s">
        <v>121</v>
      </c>
      <c r="E33" s="4">
        <v>1</v>
      </c>
      <c r="F33" s="8">
        <v>27.66</v>
      </c>
      <c r="G33" s="8">
        <v>27.66</v>
      </c>
      <c r="H33" s="8">
        <v>23.76</v>
      </c>
      <c r="I33" s="4">
        <v>49493900</v>
      </c>
      <c r="J33" s="19" t="s">
        <v>22</v>
      </c>
      <c r="K33" s="11" t="s">
        <v>199</v>
      </c>
      <c r="L33" s="11" t="s">
        <v>199</v>
      </c>
      <c r="M33" s="19"/>
      <c r="N33" s="7"/>
    </row>
    <row r="34" spans="1:14">
      <c r="A34" s="4" t="s">
        <v>31</v>
      </c>
      <c r="B34" s="4" t="s">
        <v>122</v>
      </c>
      <c r="C34" s="4">
        <v>22164334265</v>
      </c>
      <c r="D34" s="4" t="s">
        <v>123</v>
      </c>
      <c r="E34" s="4">
        <v>4</v>
      </c>
      <c r="F34" s="8">
        <v>31.5</v>
      </c>
      <c r="G34" s="8">
        <v>31.5</v>
      </c>
      <c r="H34" s="8">
        <v>23.89</v>
      </c>
      <c r="I34" s="4">
        <v>49493900</v>
      </c>
      <c r="J34" s="19" t="s">
        <v>22</v>
      </c>
      <c r="K34" s="11" t="s">
        <v>200</v>
      </c>
      <c r="L34" s="11" t="s">
        <v>200</v>
      </c>
      <c r="M34" s="19"/>
      <c r="N34" s="7"/>
    </row>
    <row r="35" spans="1:14">
      <c r="A35" s="4" t="s">
        <v>31</v>
      </c>
      <c r="B35" s="4" t="s">
        <v>124</v>
      </c>
      <c r="C35" s="4">
        <v>22164277944</v>
      </c>
      <c r="D35" s="4" t="s">
        <v>125</v>
      </c>
      <c r="E35" s="4">
        <v>1</v>
      </c>
      <c r="F35" s="8">
        <v>26.5</v>
      </c>
      <c r="G35" s="8">
        <v>26.5</v>
      </c>
      <c r="H35" s="8">
        <v>21.16</v>
      </c>
      <c r="I35" s="4">
        <v>49493900</v>
      </c>
      <c r="J35" s="19" t="s">
        <v>22</v>
      </c>
      <c r="K35" s="11" t="s">
        <v>201</v>
      </c>
      <c r="L35" s="11" t="s">
        <v>201</v>
      </c>
      <c r="M35" s="19"/>
      <c r="N35" s="7"/>
    </row>
    <row r="36" spans="1:14">
      <c r="A36" s="4" t="s">
        <v>31</v>
      </c>
      <c r="B36" s="4" t="s">
        <v>126</v>
      </c>
      <c r="C36" s="4">
        <v>22164307818</v>
      </c>
      <c r="D36" s="4" t="s">
        <v>127</v>
      </c>
      <c r="E36" s="4">
        <v>1</v>
      </c>
      <c r="F36" s="8">
        <v>23.16</v>
      </c>
      <c r="G36" s="8">
        <v>23.16</v>
      </c>
      <c r="H36" s="8">
        <v>17.39</v>
      </c>
      <c r="I36" s="4">
        <v>49493900</v>
      </c>
      <c r="J36" s="19" t="s">
        <v>22</v>
      </c>
      <c r="K36" s="11" t="s">
        <v>202</v>
      </c>
      <c r="L36" s="11" t="s">
        <v>202</v>
      </c>
      <c r="M36" s="19"/>
      <c r="N36" s="7"/>
    </row>
    <row r="37" spans="1:14">
      <c r="A37" s="4" t="s">
        <v>31</v>
      </c>
      <c r="B37" s="4" t="s">
        <v>128</v>
      </c>
      <c r="C37" s="4">
        <v>22164316322</v>
      </c>
      <c r="D37" s="4" t="s">
        <v>129</v>
      </c>
      <c r="E37" s="4">
        <v>4</v>
      </c>
      <c r="F37" s="8">
        <v>16.7</v>
      </c>
      <c r="G37" s="8">
        <v>16.7</v>
      </c>
      <c r="H37" s="8">
        <v>14.97</v>
      </c>
      <c r="I37" s="4">
        <v>49493900</v>
      </c>
      <c r="J37" s="19" t="s">
        <v>22</v>
      </c>
      <c r="K37" s="11" t="s">
        <v>203</v>
      </c>
      <c r="L37" s="11" t="s">
        <v>203</v>
      </c>
      <c r="M37" s="19"/>
      <c r="N37" s="7"/>
    </row>
    <row r="38" spans="1:14">
      <c r="A38" s="4" t="s">
        <v>34</v>
      </c>
      <c r="B38" s="4" t="s">
        <v>130</v>
      </c>
      <c r="C38" s="4">
        <v>86569967596</v>
      </c>
      <c r="D38" s="4" t="s">
        <v>131</v>
      </c>
      <c r="E38" s="4">
        <v>1</v>
      </c>
      <c r="F38" s="8">
        <v>118.25</v>
      </c>
      <c r="G38" s="8">
        <v>118.24</v>
      </c>
      <c r="H38" s="8">
        <v>93.15</v>
      </c>
      <c r="I38" s="4">
        <v>49555001</v>
      </c>
      <c r="J38" s="19" t="s">
        <v>22</v>
      </c>
      <c r="K38" s="11">
        <v>110</v>
      </c>
      <c r="L38" s="11">
        <v>118.25</v>
      </c>
      <c r="M38" s="20" t="s">
        <v>25</v>
      </c>
      <c r="N38" s="7"/>
    </row>
    <row r="39" spans="1:14">
      <c r="A39" s="4" t="s">
        <v>37</v>
      </c>
      <c r="B39" s="4" t="s">
        <v>132</v>
      </c>
      <c r="C39" s="4">
        <v>86569007681</v>
      </c>
      <c r="D39" s="4" t="s">
        <v>133</v>
      </c>
      <c r="E39" s="4">
        <v>16</v>
      </c>
      <c r="F39" s="8">
        <v>22.09</v>
      </c>
      <c r="G39" s="8">
        <v>22.09</v>
      </c>
      <c r="H39" s="8">
        <v>22.07</v>
      </c>
      <c r="I39" s="4">
        <v>49564493</v>
      </c>
      <c r="J39" s="19" t="s">
        <v>22</v>
      </c>
      <c r="K39" s="11">
        <v>20.94</v>
      </c>
      <c r="L39" s="11">
        <v>22.091699999999999</v>
      </c>
      <c r="M39" s="20" t="s">
        <v>25</v>
      </c>
      <c r="N39" s="7"/>
    </row>
    <row r="40" spans="1:14">
      <c r="A40" s="4" t="s">
        <v>37</v>
      </c>
      <c r="B40" s="4" t="s">
        <v>134</v>
      </c>
      <c r="C40" s="4">
        <v>86569437273</v>
      </c>
      <c r="D40" s="4" t="s">
        <v>135</v>
      </c>
      <c r="E40" s="4">
        <v>11</v>
      </c>
      <c r="F40" s="8">
        <v>18.440000000000001</v>
      </c>
      <c r="G40" s="8">
        <v>18.440000000000001</v>
      </c>
      <c r="H40" s="8">
        <v>18.34</v>
      </c>
      <c r="I40" s="4">
        <v>49564493</v>
      </c>
      <c r="J40" s="19" t="s">
        <v>22</v>
      </c>
      <c r="K40" s="11" t="s">
        <v>204</v>
      </c>
      <c r="L40" s="11" t="s">
        <v>204</v>
      </c>
      <c r="M40" s="19"/>
      <c r="N40" s="7"/>
    </row>
    <row r="41" spans="1:14">
      <c r="A41" s="4" t="s">
        <v>37</v>
      </c>
      <c r="B41" s="4" t="s">
        <v>136</v>
      </c>
      <c r="C41" s="4">
        <v>22164282580</v>
      </c>
      <c r="D41" s="4" t="s">
        <v>137</v>
      </c>
      <c r="E41" s="4">
        <v>5</v>
      </c>
      <c r="F41" s="8">
        <v>115</v>
      </c>
      <c r="G41" s="8">
        <v>114.99</v>
      </c>
      <c r="H41" s="8">
        <v>109.27</v>
      </c>
      <c r="I41" s="4">
        <v>49564493</v>
      </c>
      <c r="J41" s="19" t="s">
        <v>22</v>
      </c>
      <c r="K41" s="11" t="s">
        <v>205</v>
      </c>
      <c r="L41" s="11" t="s">
        <v>205</v>
      </c>
      <c r="M41" s="19"/>
      <c r="N41" s="7"/>
    </row>
    <row r="42" spans="1:14">
      <c r="A42" s="4" t="s">
        <v>40</v>
      </c>
      <c r="B42" s="4" t="s">
        <v>138</v>
      </c>
      <c r="C42" s="4">
        <v>675716841188</v>
      </c>
      <c r="D42" s="4" t="s">
        <v>139</v>
      </c>
      <c r="E42" s="4">
        <v>2</v>
      </c>
      <c r="F42" s="8">
        <v>20.79</v>
      </c>
      <c r="G42" s="8">
        <v>20.79</v>
      </c>
      <c r="H42" s="8">
        <v>19.420000000000002</v>
      </c>
      <c r="I42" s="4">
        <v>49606295</v>
      </c>
      <c r="J42" s="19" t="s">
        <v>22</v>
      </c>
      <c r="K42" s="11">
        <v>19.25</v>
      </c>
      <c r="L42" s="11">
        <v>20.789999999999996</v>
      </c>
      <c r="M42" s="20" t="s">
        <v>25</v>
      </c>
      <c r="N42" s="7"/>
    </row>
    <row r="43" spans="1:14">
      <c r="A43" s="4" t="s">
        <v>40</v>
      </c>
      <c r="B43" s="4" t="s">
        <v>140</v>
      </c>
      <c r="C43" s="4">
        <v>675716895013</v>
      </c>
      <c r="D43" s="4" t="s">
        <v>141</v>
      </c>
      <c r="E43" s="4">
        <v>1</v>
      </c>
      <c r="F43" s="8">
        <v>54.68</v>
      </c>
      <c r="G43" s="8">
        <v>27.34</v>
      </c>
      <c r="H43" s="8">
        <v>27.34</v>
      </c>
      <c r="I43" s="4">
        <v>49606295</v>
      </c>
      <c r="J43" s="19" t="s">
        <v>22</v>
      </c>
      <c r="K43" s="11">
        <v>31.35</v>
      </c>
      <c r="L43" s="11">
        <v>54.68</v>
      </c>
      <c r="M43" s="20" t="s">
        <v>25</v>
      </c>
      <c r="N43" s="20" t="s">
        <v>192</v>
      </c>
    </row>
    <row r="44" spans="1:14">
      <c r="A44" s="4" t="s">
        <v>43</v>
      </c>
      <c r="B44" s="4" t="s">
        <v>142</v>
      </c>
      <c r="C44" s="4">
        <v>675716368821</v>
      </c>
      <c r="D44" s="4" t="s">
        <v>143</v>
      </c>
      <c r="E44" s="4">
        <v>2</v>
      </c>
      <c r="F44" s="8">
        <v>22.67</v>
      </c>
      <c r="G44" s="8">
        <v>22.67</v>
      </c>
      <c r="H44" s="8">
        <v>21.65</v>
      </c>
      <c r="I44" s="4">
        <v>49606600</v>
      </c>
      <c r="J44" s="19" t="s">
        <v>22</v>
      </c>
      <c r="K44" s="11">
        <v>20.8</v>
      </c>
      <c r="L44" s="11">
        <v>22.671999999999997</v>
      </c>
      <c r="M44" s="20" t="s">
        <v>25</v>
      </c>
      <c r="N44" s="7"/>
    </row>
    <row r="45" spans="1:14">
      <c r="A45" s="4" t="s">
        <v>43</v>
      </c>
      <c r="B45" s="4" t="s">
        <v>144</v>
      </c>
      <c r="C45" s="4">
        <v>675716619398</v>
      </c>
      <c r="D45" s="4" t="s">
        <v>145</v>
      </c>
      <c r="E45" s="4">
        <v>4</v>
      </c>
      <c r="F45" s="8">
        <v>20.79</v>
      </c>
      <c r="G45" s="8">
        <v>20.79</v>
      </c>
      <c r="H45" s="8">
        <v>20.54</v>
      </c>
      <c r="I45" s="4">
        <v>49606600</v>
      </c>
      <c r="J45" s="19" t="s">
        <v>22</v>
      </c>
      <c r="K45" s="11">
        <v>19.25</v>
      </c>
      <c r="L45" s="11">
        <v>20.79</v>
      </c>
      <c r="M45" s="20" t="s">
        <v>25</v>
      </c>
      <c r="N45" s="7"/>
    </row>
    <row r="46" spans="1:14">
      <c r="A46" s="4" t="s">
        <v>43</v>
      </c>
      <c r="B46" s="4" t="s">
        <v>146</v>
      </c>
      <c r="C46" s="4">
        <v>675716809225</v>
      </c>
      <c r="D46" s="4" t="s">
        <v>147</v>
      </c>
      <c r="E46" s="4">
        <v>2</v>
      </c>
      <c r="F46" s="8">
        <v>15.31</v>
      </c>
      <c r="G46" s="8">
        <v>15.31</v>
      </c>
      <c r="H46" s="8">
        <v>14.9</v>
      </c>
      <c r="I46" s="4">
        <v>49606600</v>
      </c>
      <c r="J46" s="19" t="s">
        <v>22</v>
      </c>
      <c r="K46" s="11">
        <v>14.38</v>
      </c>
      <c r="L46" s="11">
        <v>15.3147</v>
      </c>
      <c r="M46" s="20" t="s">
        <v>25</v>
      </c>
      <c r="N46" s="7"/>
    </row>
    <row r="47" spans="1:14">
      <c r="A47" s="4" t="s">
        <v>43</v>
      </c>
      <c r="B47" s="4" t="s">
        <v>148</v>
      </c>
      <c r="C47" s="4">
        <v>675716841195</v>
      </c>
      <c r="D47" s="4" t="s">
        <v>149</v>
      </c>
      <c r="E47" s="4">
        <v>8</v>
      </c>
      <c r="F47" s="8">
        <v>35.64</v>
      </c>
      <c r="G47" s="8">
        <v>35.64</v>
      </c>
      <c r="H47" s="8">
        <v>35.24</v>
      </c>
      <c r="I47" s="4">
        <v>49606600</v>
      </c>
      <c r="J47" s="19" t="s">
        <v>22</v>
      </c>
      <c r="K47" s="11">
        <v>33</v>
      </c>
      <c r="L47" s="11">
        <v>35.639999999999993</v>
      </c>
      <c r="M47" s="20" t="s">
        <v>25</v>
      </c>
      <c r="N47" s="7"/>
    </row>
    <row r="48" spans="1:14">
      <c r="A48" s="4" t="s">
        <v>43</v>
      </c>
      <c r="B48" s="4" t="s">
        <v>138</v>
      </c>
      <c r="C48" s="4">
        <v>675716841188</v>
      </c>
      <c r="D48" s="4" t="s">
        <v>139</v>
      </c>
      <c r="E48" s="4">
        <v>2</v>
      </c>
      <c r="F48" s="8">
        <v>20.79</v>
      </c>
      <c r="G48" s="8">
        <v>20.79</v>
      </c>
      <c r="H48" s="8">
        <v>19.09</v>
      </c>
      <c r="I48" s="4">
        <v>49606600</v>
      </c>
      <c r="J48" s="19" t="s">
        <v>22</v>
      </c>
      <c r="K48" s="11">
        <v>19.25</v>
      </c>
      <c r="L48" s="11">
        <v>20.789999999999996</v>
      </c>
      <c r="M48" s="20" t="s">
        <v>25</v>
      </c>
      <c r="N48" s="7"/>
    </row>
    <row r="49" spans="1:14">
      <c r="A49" s="4" t="s">
        <v>43</v>
      </c>
      <c r="B49" s="4" t="s">
        <v>150</v>
      </c>
      <c r="C49" s="4">
        <v>675716840709</v>
      </c>
      <c r="D49" s="4" t="s">
        <v>151</v>
      </c>
      <c r="E49" s="4">
        <v>2</v>
      </c>
      <c r="F49" s="8">
        <v>35.14</v>
      </c>
      <c r="G49" s="8">
        <v>35.14</v>
      </c>
      <c r="H49" s="8">
        <v>31.24</v>
      </c>
      <c r="I49" s="4">
        <v>49606600</v>
      </c>
      <c r="J49" s="19" t="s">
        <v>22</v>
      </c>
      <c r="K49" s="11">
        <v>33</v>
      </c>
      <c r="L49" s="11">
        <v>35.144999999999996</v>
      </c>
      <c r="M49" s="20" t="s">
        <v>25</v>
      </c>
      <c r="N49" s="7"/>
    </row>
    <row r="50" spans="1:14">
      <c r="A50" s="4" t="s">
        <v>43</v>
      </c>
      <c r="B50" s="4" t="s">
        <v>140</v>
      </c>
      <c r="C50" s="4">
        <v>675716895013</v>
      </c>
      <c r="D50" s="4" t="s">
        <v>141</v>
      </c>
      <c r="E50" s="4">
        <v>1</v>
      </c>
      <c r="F50" s="8">
        <v>54.68</v>
      </c>
      <c r="G50" s="8">
        <v>27.34</v>
      </c>
      <c r="H50" s="8">
        <v>27.34</v>
      </c>
      <c r="I50" s="4">
        <v>49606600</v>
      </c>
      <c r="J50" s="19" t="s">
        <v>22</v>
      </c>
      <c r="K50" s="11">
        <v>31.35</v>
      </c>
      <c r="L50" s="11">
        <v>54.68</v>
      </c>
      <c r="M50" s="20" t="s">
        <v>25</v>
      </c>
      <c r="N50" s="20" t="s">
        <v>192</v>
      </c>
    </row>
    <row r="51" spans="1:14">
      <c r="A51" s="4" t="s">
        <v>46</v>
      </c>
      <c r="B51" s="4" t="s">
        <v>140</v>
      </c>
      <c r="C51" s="4">
        <v>675716895013</v>
      </c>
      <c r="D51" s="4" t="s">
        <v>141</v>
      </c>
      <c r="E51" s="4">
        <v>1</v>
      </c>
      <c r="F51" s="8">
        <v>54.68</v>
      </c>
      <c r="G51" s="8">
        <v>27.34</v>
      </c>
      <c r="H51" s="8">
        <v>27.34</v>
      </c>
      <c r="I51" s="4">
        <v>49608553</v>
      </c>
      <c r="J51" s="19" t="s">
        <v>22</v>
      </c>
      <c r="K51" s="11">
        <v>31.35</v>
      </c>
      <c r="L51" s="11">
        <v>54.68</v>
      </c>
      <c r="M51" s="20" t="s">
        <v>25</v>
      </c>
      <c r="N51" s="20" t="s">
        <v>192</v>
      </c>
    </row>
    <row r="52" spans="1:14">
      <c r="A52" s="4" t="s">
        <v>46</v>
      </c>
      <c r="B52" s="4" t="s">
        <v>152</v>
      </c>
      <c r="C52" s="4">
        <v>86569942579</v>
      </c>
      <c r="D52" s="4" t="s">
        <v>153</v>
      </c>
      <c r="E52" s="4">
        <v>6</v>
      </c>
      <c r="F52" s="8">
        <v>28.78</v>
      </c>
      <c r="G52" s="8">
        <v>28.78</v>
      </c>
      <c r="H52" s="8">
        <v>27.12</v>
      </c>
      <c r="I52" s="4">
        <v>49608553</v>
      </c>
      <c r="J52" s="19" t="s">
        <v>22</v>
      </c>
      <c r="K52" s="11">
        <v>26.4</v>
      </c>
      <c r="L52" s="11">
        <v>28.775999999999996</v>
      </c>
      <c r="M52" s="20" t="s">
        <v>25</v>
      </c>
      <c r="N52" s="7"/>
    </row>
    <row r="53" spans="1:14">
      <c r="A53" s="4" t="s">
        <v>49</v>
      </c>
      <c r="B53" s="4" t="s">
        <v>140</v>
      </c>
      <c r="C53" s="4">
        <v>675716895013</v>
      </c>
      <c r="D53" s="4" t="s">
        <v>141</v>
      </c>
      <c r="E53" s="4">
        <v>1</v>
      </c>
      <c r="F53" s="8">
        <v>54.68</v>
      </c>
      <c r="G53" s="8">
        <v>27.34</v>
      </c>
      <c r="H53" s="8">
        <v>27.34</v>
      </c>
      <c r="I53" s="4">
        <v>49623801</v>
      </c>
      <c r="J53" s="19" t="s">
        <v>22</v>
      </c>
      <c r="K53" s="11">
        <v>31.35</v>
      </c>
      <c r="L53" s="11">
        <v>54.68</v>
      </c>
      <c r="M53" s="20" t="s">
        <v>25</v>
      </c>
      <c r="N53" s="20" t="s">
        <v>192</v>
      </c>
    </row>
    <row r="54" spans="1:14">
      <c r="A54" s="4" t="s">
        <v>49</v>
      </c>
      <c r="B54" s="4" t="s">
        <v>154</v>
      </c>
      <c r="C54" s="4">
        <v>86569212467</v>
      </c>
      <c r="D54" s="4" t="s">
        <v>155</v>
      </c>
      <c r="E54" s="4">
        <v>2</v>
      </c>
      <c r="F54" s="8">
        <v>37.26</v>
      </c>
      <c r="G54" s="8">
        <v>37.26</v>
      </c>
      <c r="H54" s="8">
        <v>36.520000000000003</v>
      </c>
      <c r="I54" s="4">
        <v>49623801</v>
      </c>
      <c r="J54" s="19" t="s">
        <v>22</v>
      </c>
      <c r="K54" s="11">
        <v>34.5</v>
      </c>
      <c r="L54" s="11">
        <v>37.26</v>
      </c>
      <c r="M54" s="20" t="s">
        <v>25</v>
      </c>
      <c r="N54" s="7"/>
    </row>
    <row r="55" spans="1:14">
      <c r="A55" s="4" t="s">
        <v>49</v>
      </c>
      <c r="B55" s="4" t="s">
        <v>156</v>
      </c>
      <c r="C55" s="4">
        <v>22164316308</v>
      </c>
      <c r="D55" s="4" t="s">
        <v>157</v>
      </c>
      <c r="E55" s="4">
        <v>4</v>
      </c>
      <c r="F55" s="8">
        <v>25.41</v>
      </c>
      <c r="G55" s="8">
        <v>25.41</v>
      </c>
      <c r="H55" s="8">
        <v>25.1</v>
      </c>
      <c r="I55" s="4">
        <v>49623801</v>
      </c>
      <c r="J55" s="19" t="s">
        <v>22</v>
      </c>
      <c r="K55" s="11" t="s">
        <v>206</v>
      </c>
      <c r="L55" s="11" t="s">
        <v>206</v>
      </c>
      <c r="M55" s="19"/>
      <c r="N55" s="7"/>
    </row>
    <row r="56" spans="1:14">
      <c r="A56" s="4" t="s">
        <v>52</v>
      </c>
      <c r="B56" s="4" t="s">
        <v>158</v>
      </c>
      <c r="C56" s="4">
        <v>675716356514</v>
      </c>
      <c r="D56" s="4" t="s">
        <v>159</v>
      </c>
      <c r="E56" s="4">
        <v>2</v>
      </c>
      <c r="F56" s="4">
        <v>96.63</v>
      </c>
      <c r="G56" s="4">
        <v>96.63</v>
      </c>
      <c r="H56" s="4">
        <v>89.06</v>
      </c>
      <c r="I56" s="4">
        <v>49649142</v>
      </c>
      <c r="J56" s="19" t="s">
        <v>22</v>
      </c>
      <c r="K56" s="11">
        <v>89.47</v>
      </c>
      <c r="L56" s="11">
        <v>96.627599999999987</v>
      </c>
      <c r="M56" s="20" t="s">
        <v>25</v>
      </c>
      <c r="N56" s="7"/>
    </row>
    <row r="57" spans="1:14">
      <c r="A57" s="4" t="s">
        <v>52</v>
      </c>
      <c r="B57" s="4" t="s">
        <v>160</v>
      </c>
      <c r="C57" s="4">
        <v>675716407261</v>
      </c>
      <c r="D57" s="4" t="s">
        <v>161</v>
      </c>
      <c r="E57" s="8">
        <v>1</v>
      </c>
      <c r="F57" s="4">
        <v>80.56</v>
      </c>
      <c r="G57" s="4">
        <v>80.55</v>
      </c>
      <c r="H57" s="4">
        <v>74.13</v>
      </c>
      <c r="I57" s="4">
        <v>49649142</v>
      </c>
      <c r="J57" s="19" t="s">
        <v>22</v>
      </c>
      <c r="K57" s="11">
        <v>73.91</v>
      </c>
      <c r="L57" s="11">
        <v>80.56189999999998</v>
      </c>
      <c r="M57" s="20" t="s">
        <v>25</v>
      </c>
      <c r="N57" s="7"/>
    </row>
    <row r="58" spans="1:14">
      <c r="A58" s="4" t="s">
        <v>52</v>
      </c>
      <c r="B58" s="4" t="s">
        <v>162</v>
      </c>
      <c r="C58" s="4">
        <v>86569993960</v>
      </c>
      <c r="D58" s="4" t="s">
        <v>163</v>
      </c>
      <c r="E58" s="4">
        <v>2</v>
      </c>
      <c r="F58" s="4">
        <v>85.14</v>
      </c>
      <c r="G58" s="4">
        <v>85.15</v>
      </c>
      <c r="H58" s="4">
        <v>75.09</v>
      </c>
      <c r="I58" s="4">
        <v>49649142</v>
      </c>
      <c r="J58" s="19" t="s">
        <v>22</v>
      </c>
      <c r="K58" s="11">
        <v>79.2</v>
      </c>
      <c r="L58" s="11">
        <v>85.14</v>
      </c>
      <c r="M58" s="20" t="s">
        <v>25</v>
      </c>
      <c r="N58" s="7"/>
    </row>
    <row r="59" spans="1:14">
      <c r="A59" s="4" t="s">
        <v>52</v>
      </c>
      <c r="B59" s="4" t="s">
        <v>164</v>
      </c>
      <c r="C59" s="4">
        <v>22164334296</v>
      </c>
      <c r="D59" s="4" t="s">
        <v>165</v>
      </c>
      <c r="E59" s="4">
        <v>2</v>
      </c>
      <c r="F59" s="4">
        <v>30</v>
      </c>
      <c r="G59" s="4">
        <v>30</v>
      </c>
      <c r="H59" s="4">
        <v>27.94</v>
      </c>
      <c r="I59" s="4">
        <v>49649142</v>
      </c>
      <c r="J59" s="19" t="s">
        <v>22</v>
      </c>
      <c r="K59" s="11" t="s">
        <v>207</v>
      </c>
      <c r="L59" s="11" t="s">
        <v>207</v>
      </c>
      <c r="M59" s="19"/>
      <c r="N59" s="7"/>
    </row>
    <row r="60" spans="1:14">
      <c r="A60" s="4" t="s">
        <v>55</v>
      </c>
      <c r="B60" s="4" t="s">
        <v>166</v>
      </c>
      <c r="C60" s="4">
        <v>86569942890</v>
      </c>
      <c r="D60" s="4" t="s">
        <v>167</v>
      </c>
      <c r="E60" s="4">
        <v>12</v>
      </c>
      <c r="F60" s="4">
        <v>25.06</v>
      </c>
      <c r="G60" s="4">
        <v>25.06</v>
      </c>
      <c r="H60" s="4">
        <v>23.35</v>
      </c>
      <c r="I60" s="4">
        <v>49649143</v>
      </c>
      <c r="J60" s="19" t="s">
        <v>22</v>
      </c>
      <c r="K60" s="11">
        <v>23.75</v>
      </c>
      <c r="L60" s="11">
        <v>25.056249999999999</v>
      </c>
      <c r="M60" s="20" t="s">
        <v>25</v>
      </c>
      <c r="N60" s="7"/>
    </row>
    <row r="61" spans="1:14">
      <c r="A61" s="4" t="s">
        <v>55</v>
      </c>
      <c r="B61" s="4" t="s">
        <v>168</v>
      </c>
      <c r="C61" s="4">
        <v>86569047595</v>
      </c>
      <c r="D61" s="4" t="s">
        <v>169</v>
      </c>
      <c r="E61" s="4">
        <v>4</v>
      </c>
      <c r="F61" s="4">
        <v>26.83</v>
      </c>
      <c r="G61" s="4">
        <v>26.83</v>
      </c>
      <c r="H61" s="4">
        <v>20.27</v>
      </c>
      <c r="I61" s="4">
        <v>49649143</v>
      </c>
      <c r="J61" s="19" t="s">
        <v>22</v>
      </c>
      <c r="K61" s="11">
        <v>26.39</v>
      </c>
      <c r="L61" s="11" t="s">
        <v>208</v>
      </c>
      <c r="M61" s="20" t="s">
        <v>25</v>
      </c>
      <c r="N61" s="7"/>
    </row>
    <row r="62" spans="1:14">
      <c r="A62" s="4" t="s">
        <v>55</v>
      </c>
      <c r="B62" s="4" t="s">
        <v>170</v>
      </c>
      <c r="C62" s="4">
        <v>22164316230</v>
      </c>
      <c r="D62" s="4" t="s">
        <v>171</v>
      </c>
      <c r="E62" s="4">
        <v>16</v>
      </c>
      <c r="F62" s="4">
        <v>22.27</v>
      </c>
      <c r="G62" s="4">
        <v>22.27</v>
      </c>
      <c r="H62" s="4">
        <v>21.83</v>
      </c>
      <c r="I62" s="4">
        <v>49649143</v>
      </c>
      <c r="J62" s="19" t="s">
        <v>22</v>
      </c>
      <c r="K62" s="11" t="s">
        <v>209</v>
      </c>
      <c r="L62" s="11" t="s">
        <v>209</v>
      </c>
      <c r="M62" s="19"/>
      <c r="N62" s="7"/>
    </row>
    <row r="63" spans="1:14">
      <c r="A63" s="4" t="s">
        <v>58</v>
      </c>
      <c r="B63" s="4" t="s">
        <v>172</v>
      </c>
      <c r="C63" s="4">
        <v>675716356484</v>
      </c>
      <c r="D63" s="4" t="s">
        <v>173</v>
      </c>
      <c r="E63" s="4">
        <v>94</v>
      </c>
      <c r="F63" s="4">
        <v>69.45</v>
      </c>
      <c r="G63" s="4">
        <v>69.45</v>
      </c>
      <c r="H63" s="4">
        <v>69.3</v>
      </c>
      <c r="I63" s="4">
        <v>49649145</v>
      </c>
      <c r="J63" s="19" t="s">
        <v>22</v>
      </c>
      <c r="K63" s="11">
        <v>68.64</v>
      </c>
      <c r="L63" s="11">
        <v>69.45</v>
      </c>
      <c r="M63" s="20" t="s">
        <v>25</v>
      </c>
      <c r="N63" s="7"/>
    </row>
    <row r="64" spans="1:14">
      <c r="A64" s="4" t="s">
        <v>58</v>
      </c>
      <c r="B64" s="4" t="s">
        <v>174</v>
      </c>
      <c r="C64" s="4">
        <v>675716615895</v>
      </c>
      <c r="D64" s="4" t="s">
        <v>175</v>
      </c>
      <c r="E64" s="4">
        <v>26</v>
      </c>
      <c r="F64" s="4">
        <v>39.799999999999997</v>
      </c>
      <c r="G64" s="4">
        <v>39.799999999999997</v>
      </c>
      <c r="H64" s="4">
        <v>39.78</v>
      </c>
      <c r="I64" s="4">
        <v>49649145</v>
      </c>
      <c r="J64" s="19" t="s">
        <v>22</v>
      </c>
      <c r="K64" s="11">
        <v>36.85</v>
      </c>
      <c r="L64" s="11">
        <v>39.797999999999995</v>
      </c>
      <c r="M64" s="20" t="s">
        <v>25</v>
      </c>
      <c r="N64" s="7"/>
    </row>
    <row r="65" spans="1:14">
      <c r="A65" s="4" t="s">
        <v>58</v>
      </c>
      <c r="B65" s="4" t="s">
        <v>176</v>
      </c>
      <c r="C65" s="4">
        <v>675716640118</v>
      </c>
      <c r="D65" s="4" t="s">
        <v>177</v>
      </c>
      <c r="E65" s="4">
        <v>1</v>
      </c>
      <c r="F65" s="4">
        <v>39.200000000000003</v>
      </c>
      <c r="G65" s="4">
        <v>39.200000000000003</v>
      </c>
      <c r="H65" s="4">
        <v>29.43</v>
      </c>
      <c r="I65" s="4">
        <v>49649145</v>
      </c>
      <c r="J65" s="19" t="s">
        <v>22</v>
      </c>
      <c r="K65" s="11">
        <v>36.299999999999997</v>
      </c>
      <c r="L65" s="11">
        <v>39.203999999999994</v>
      </c>
      <c r="M65" s="20" t="s">
        <v>25</v>
      </c>
      <c r="N65" s="7"/>
    </row>
    <row r="66" spans="1:14">
      <c r="A66" s="4" t="s">
        <v>58</v>
      </c>
      <c r="B66" s="4" t="s">
        <v>178</v>
      </c>
      <c r="C66" s="4">
        <v>675716969318</v>
      </c>
      <c r="D66" s="4" t="s">
        <v>179</v>
      </c>
      <c r="E66" s="4">
        <v>16</v>
      </c>
      <c r="F66" s="4">
        <v>13.59</v>
      </c>
      <c r="G66" s="4">
        <v>13.59</v>
      </c>
      <c r="H66" s="4">
        <v>13.58</v>
      </c>
      <c r="I66" s="4">
        <v>49649145</v>
      </c>
      <c r="J66" s="19" t="s">
        <v>22</v>
      </c>
      <c r="K66" s="11">
        <v>12.88</v>
      </c>
      <c r="L66" s="11">
        <v>13.5884</v>
      </c>
      <c r="M66" s="20" t="s">
        <v>25</v>
      </c>
      <c r="N66" s="7"/>
    </row>
    <row r="67" spans="1:14">
      <c r="A67" s="4" t="s">
        <v>58</v>
      </c>
      <c r="B67" s="4" t="s">
        <v>180</v>
      </c>
      <c r="C67" s="4">
        <v>86569085115</v>
      </c>
      <c r="D67" s="4" t="s">
        <v>181</v>
      </c>
      <c r="E67" s="4">
        <v>7</v>
      </c>
      <c r="F67" s="4">
        <v>41.73</v>
      </c>
      <c r="G67" s="4">
        <v>41.73</v>
      </c>
      <c r="H67" s="4">
        <v>41.44</v>
      </c>
      <c r="I67" s="4">
        <v>49649145</v>
      </c>
      <c r="J67" s="19" t="s">
        <v>22</v>
      </c>
      <c r="K67" s="11">
        <v>38.64</v>
      </c>
      <c r="L67" s="11">
        <v>41.731199999999994</v>
      </c>
      <c r="M67" s="20" t="s">
        <v>25</v>
      </c>
      <c r="N67" s="7"/>
    </row>
    <row r="68" spans="1:14">
      <c r="A68" s="4" t="s">
        <v>58</v>
      </c>
      <c r="B68" s="4" t="s">
        <v>182</v>
      </c>
      <c r="C68" s="4">
        <v>86569220684</v>
      </c>
      <c r="D68" s="4" t="s">
        <v>183</v>
      </c>
      <c r="E68" s="4">
        <v>4</v>
      </c>
      <c r="F68" s="4">
        <v>39.36</v>
      </c>
      <c r="G68" s="4">
        <v>39.36</v>
      </c>
      <c r="H68" s="4">
        <v>38.340000000000003</v>
      </c>
      <c r="I68" s="4">
        <v>49649145</v>
      </c>
      <c r="J68" s="19" t="s">
        <v>22</v>
      </c>
      <c r="K68" s="11">
        <v>38.64</v>
      </c>
      <c r="L68" s="11">
        <v>39.36</v>
      </c>
      <c r="M68" s="20" t="s">
        <v>25</v>
      </c>
      <c r="N68" s="7"/>
    </row>
    <row r="69" spans="1:14">
      <c r="A69" s="4" t="s">
        <v>58</v>
      </c>
      <c r="B69" s="4" t="s">
        <v>184</v>
      </c>
      <c r="C69" s="4">
        <v>86569396662</v>
      </c>
      <c r="D69" s="4" t="s">
        <v>185</v>
      </c>
      <c r="E69" s="4">
        <v>3</v>
      </c>
      <c r="F69" s="4">
        <v>36.22</v>
      </c>
      <c r="G69" s="4">
        <v>36.22</v>
      </c>
      <c r="H69" s="4">
        <v>35.08</v>
      </c>
      <c r="I69" s="4">
        <v>49649145</v>
      </c>
      <c r="J69" s="19" t="s">
        <v>22</v>
      </c>
      <c r="K69" s="11">
        <v>36.22</v>
      </c>
      <c r="L69" s="11">
        <v>36.22</v>
      </c>
      <c r="M69" s="19"/>
      <c r="N69" s="7"/>
    </row>
    <row r="70" spans="1:14">
      <c r="A70" s="4" t="s">
        <v>58</v>
      </c>
      <c r="B70" s="4" t="s">
        <v>186</v>
      </c>
      <c r="C70" s="4">
        <v>86569400574</v>
      </c>
      <c r="D70" s="4" t="s">
        <v>187</v>
      </c>
      <c r="E70" s="4">
        <v>1</v>
      </c>
      <c r="F70" s="4">
        <v>20.9</v>
      </c>
      <c r="G70" s="4">
        <v>20.9</v>
      </c>
      <c r="H70" s="4">
        <v>20.43</v>
      </c>
      <c r="I70" s="4">
        <v>49649145</v>
      </c>
      <c r="J70" s="19" t="s">
        <v>22</v>
      </c>
      <c r="K70" s="11">
        <v>20.9</v>
      </c>
      <c r="L70" s="11">
        <v>20.9</v>
      </c>
      <c r="M70" s="19"/>
      <c r="N70" s="7"/>
    </row>
    <row r="71" spans="1:14">
      <c r="A71" s="4" t="s">
        <v>58</v>
      </c>
      <c r="B71" s="4" t="s">
        <v>188</v>
      </c>
      <c r="C71" s="4">
        <v>22164213102</v>
      </c>
      <c r="D71" s="4" t="s">
        <v>189</v>
      </c>
      <c r="E71" s="4">
        <v>1</v>
      </c>
      <c r="F71" s="4">
        <v>35.590000000000003</v>
      </c>
      <c r="G71" s="4">
        <v>35.590000000000003</v>
      </c>
      <c r="H71" s="4">
        <v>31.16</v>
      </c>
      <c r="I71" s="4">
        <v>49649145</v>
      </c>
      <c r="J71" s="19" t="s">
        <v>22</v>
      </c>
      <c r="K71" s="11" t="s">
        <v>210</v>
      </c>
      <c r="L71" s="11" t="s">
        <v>210</v>
      </c>
      <c r="M71" s="19"/>
      <c r="N71" s="7"/>
    </row>
    <row r="72" spans="1:14">
      <c r="A72" s="4" t="s">
        <v>58</v>
      </c>
      <c r="B72" s="4" t="s">
        <v>190</v>
      </c>
      <c r="C72" s="4">
        <v>22164282566</v>
      </c>
      <c r="D72" s="4" t="s">
        <v>191</v>
      </c>
      <c r="E72" s="4">
        <v>15</v>
      </c>
      <c r="F72" s="4">
        <v>115</v>
      </c>
      <c r="G72" s="4">
        <v>114.99</v>
      </c>
      <c r="H72" s="4">
        <v>113.75</v>
      </c>
      <c r="I72" s="4">
        <v>49649145</v>
      </c>
      <c r="J72" s="19" t="s">
        <v>22</v>
      </c>
      <c r="K72" s="11" t="s">
        <v>205</v>
      </c>
      <c r="L72" s="11" t="s">
        <v>205</v>
      </c>
      <c r="M72" s="19"/>
      <c r="N72" s="7"/>
    </row>
    <row r="74" spans="1:14">
      <c r="G74" s="8"/>
    </row>
  </sheetData>
  <autoFilter ref="A2:N72" xr:uid="{00000000-0001-0000-0100-000000000000}"/>
  <conditionalFormatting sqref="B1:B2 B4:B8 B13:B14 B16:B22 B25:B1048576">
    <cfRule type="duplicateValues" dxfId="1" priority="3"/>
  </conditionalFormatting>
  <conditionalFormatting sqref="B2">
    <cfRule type="duplicateValues" dxfId="0" priority="2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程钱</dc:creator>
  <cp:lastModifiedBy>Carly Kao</cp:lastModifiedBy>
  <dcterms:created xsi:type="dcterms:W3CDTF">2023-01-19T03:24:00Z</dcterms:created>
  <dcterms:modified xsi:type="dcterms:W3CDTF">2024-05-23T23:50:58Z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3738CBAC15544A2D9A364F61B71416E7</vt:lpwstr>
  </property>
  <property fmtid="{D5CDD505-2E9C-101B-9397-08002B2CF9AE}" pid="3" name="KSOProductBuildVer">
    <vt:lpwstr>2052-11.1.0.13703</vt:lpwstr>
  </property>
</Properties>
</file>