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42" i="7" l="1"/>
  <c r="G42" i="7"/>
  <c r="F42" i="7"/>
  <c r="E42" i="7"/>
  <c r="H31" i="7" l="1"/>
  <c r="G31" i="7"/>
  <c r="F31" i="7"/>
  <c r="E31" i="7"/>
  <c r="H24" i="7" l="1"/>
  <c r="H46" i="7" s="1"/>
  <c r="G24" i="7"/>
  <c r="G46" i="7" s="1"/>
  <c r="F24" i="7"/>
  <c r="F46" i="7" s="1"/>
  <c r="E24" i="7"/>
  <c r="E46" i="7" s="1"/>
  <c r="E16" i="7" l="1"/>
  <c r="H16" i="7" l="1"/>
  <c r="G16" i="7"/>
  <c r="F16" i="7"/>
</calcChain>
</file>

<file path=xl/sharedStrings.xml><?xml version="1.0" encoding="utf-8"?>
<sst xmlns="http://schemas.openxmlformats.org/spreadsheetml/2006/main" count="90" uniqueCount="63">
  <si>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</si>
  <si>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</si>
  <si>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</si>
  <si>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</si>
  <si>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</si>
  <si>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</si>
  <si>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</si>
  <si>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</si>
  <si>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</si>
  <si>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</si>
  <si>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</si>
  <si>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</si>
  <si>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</si>
  <si>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</si>
  <si>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</si>
  <si>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</si>
  <si>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</si>
  <si>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</si>
  <si>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</si>
  <si>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</si>
  <si>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</si>
  <si>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</si>
  <si>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</si>
  <si>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</si>
  <si>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LOS ANGELES, CA</t>
    <phoneticPr fontId="3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</si>
  <si>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</si>
  <si>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</si>
  <si>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</si>
  <si>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40HQ-1</t>
    <phoneticPr fontId="3" type="noConversion"/>
  </si>
  <si>
    <t>2/12-2/17/2024</t>
    <phoneticPr fontId="1" type="noConversion"/>
  </si>
  <si>
    <t>YANTIAN,CHINA</t>
    <phoneticPr fontId="1" type="noConversion"/>
  </si>
  <si>
    <t>14929555; 14929557</t>
    <phoneticPr fontId="1" type="noConversion"/>
  </si>
  <si>
    <t>EGLV149307983498</t>
    <phoneticPr fontId="1" type="noConversion"/>
  </si>
  <si>
    <t>EVER FASHION 1332-013E</t>
    <phoneticPr fontId="1" type="noConversion"/>
  </si>
  <si>
    <t>EMCU8600884</t>
    <phoneticPr fontId="1" type="noConversion"/>
  </si>
  <si>
    <t>EMCMAX3443</t>
    <phoneticPr fontId="1" type="noConversion"/>
  </si>
  <si>
    <t>KLC153-0042</t>
    <phoneticPr fontId="1" type="noConversion"/>
  </si>
  <si>
    <t>HMCU9225190</t>
    <phoneticPr fontId="1" type="noConversion"/>
  </si>
  <si>
    <t>EMCMAX3253</t>
    <phoneticPr fontId="1" type="noConversion"/>
  </si>
  <si>
    <t xml:space="preserve"> KLC153-0054</t>
    <phoneticPr fontId="1" type="noConversion"/>
  </si>
  <si>
    <t xml:space="preserve"> KLC153-0052</t>
    <phoneticPr fontId="1" type="noConversion"/>
  </si>
  <si>
    <t>Olivia Adjustable Task Lamp</t>
    <phoneticPr fontId="1" type="noConversion"/>
  </si>
  <si>
    <t>EGSU9421012</t>
    <phoneticPr fontId="1" type="noConversion"/>
  </si>
  <si>
    <t>EMCMAY2973</t>
    <phoneticPr fontId="1" type="noConversion"/>
  </si>
  <si>
    <t xml:space="preserve"> KLC153-0053</t>
    <phoneticPr fontId="1" type="noConversion"/>
  </si>
  <si>
    <t xml:space="preserve"> Elegant Enclave Ceramic Table Lamp</t>
    <phoneticPr fontId="1" type="noConversion"/>
  </si>
  <si>
    <t>Table Lamp</t>
    <phoneticPr fontId="1" type="noConversion"/>
  </si>
  <si>
    <t xml:space="preserve"> KLC153-0047</t>
    <phoneticPr fontId="1" type="noConversion"/>
  </si>
  <si>
    <t>Task Lamp with LED bulb</t>
    <phoneticPr fontId="1" type="noConversion"/>
  </si>
  <si>
    <t xml:space="preserve"> KLC153-0052</t>
    <phoneticPr fontId="1" type="noConversion"/>
  </si>
  <si>
    <t>Elegant Enclave Ceramic Table Lamp</t>
    <phoneticPr fontId="1" type="noConversion"/>
  </si>
  <si>
    <t>Jetluxe Metal Table Lamp</t>
    <phoneticPr fontId="1" type="noConversion"/>
  </si>
  <si>
    <t xml:space="preserve"> KLC153-0052</t>
    <phoneticPr fontId="1" type="noConversion"/>
  </si>
  <si>
    <t xml:space="preserve"> KLC153-0042</t>
    <phoneticPr fontId="1" type="noConversion"/>
  </si>
  <si>
    <t>Table Lamp</t>
    <phoneticPr fontId="1" type="noConversion"/>
  </si>
  <si>
    <t xml:space="preserve"> KLC153-0045</t>
    <phoneticPr fontId="1" type="noConversion"/>
  </si>
  <si>
    <t xml:space="preserve"> Table Lamp</t>
    <phoneticPr fontId="1" type="noConversion"/>
  </si>
  <si>
    <t>KLC153-0047</t>
    <phoneticPr fontId="1" type="noConversion"/>
  </si>
  <si>
    <t xml:space="preserve"> Task Lamp with LED bulb</t>
    <phoneticPr fontId="1" type="noConversion"/>
  </si>
  <si>
    <t>KLC153-0054</t>
    <phoneticPr fontId="1" type="noConversion"/>
  </si>
  <si>
    <t>Jetluxe Metal Table Lamp</t>
    <phoneticPr fontId="1" type="noConversion"/>
  </si>
  <si>
    <t xml:space="preserve"> KLC153-0052</t>
    <phoneticPr fontId="1" type="noConversion"/>
  </si>
  <si>
    <t>Olivia Adjustable Task Lamp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</si>
</sst>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_);[Red]\(0.00\)"/>
    <numFmt numFmtId="179" formatCode="mm/dd/yy;@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6" fillId="0" borderId="2" xfId="44" applyNumberFormat="1" applyFont="1" applyFill="1" applyBorder="1" applyAlignment="1">
      <alignment horizontal="center"/>
    </xf>
    <xf numFmtId="177" fontId="27" fillId="0" borderId="1" xfId="44" applyNumberFormat="1" applyFont="1" applyFill="1" applyBorder="1" applyAlignment="1">
      <alignment horizontal="left"/>
    </xf>
    <xf numFmtId="177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15" xfId="44" applyFont="1" applyFill="1" applyBorder="1" applyAlignment="1">
      <alignment horizontal="center" vertical="center"/>
    </xf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7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178" fontId="26" fillId="0" borderId="2" xfId="44" applyNumberFormat="1" applyFont="1" applyFill="1" applyBorder="1" applyAlignment="1">
      <alignment horizontal="center"/>
    </xf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178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78" fontId="26" fillId="0" borderId="0" xfId="44" applyNumberFormat="1" applyFont="1" applyFill="1" applyBorder="1" applyAlignment="1">
      <alignment horizontal="center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9" fontId="26" fillId="0" borderId="1" xfId="44" applyNumberFormat="1" applyFont="1" applyFill="1" applyBorder="1" applyAlignment="1">
      <alignment horizontal="left"/>
    </xf>
    <xf numFmtId="179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0" fontId="26" fillId="0" borderId="16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 wrapText="1"/>
    </xf>
    <xf numFmtId="0" fontId="26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0" fontId="31" fillId="0" borderId="0" xfId="45" applyFont="1" applyFill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49" fontId="26" fillId="0" borderId="1" xfId="44" applyNumberFormat="1" applyFont="1" applyFill="1" applyBorder="1" applyAlignment="1">
      <alignment horizontal="left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34" fillId="0" borderId="2" xfId="44" applyFont="1" applyFill="1" applyBorder="1" applyAlignment="1">
      <alignment horizont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1"/>
  <sheetViews>
    <sheetView tabSelected="1" topLeftCell="A17" zoomScaleNormal="100" workbookViewId="0">
      <selection activeCell="H38" sqref="H38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55" t="s">
        <v>4</v>
      </c>
      <c r="B2" s="55"/>
      <c r="C2" s="55"/>
      <c r="D2" s="55"/>
      <c r="E2" s="55"/>
      <c r="F2" s="55"/>
      <c r="G2" s="55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25" customHeight="1">
      <c r="A9" s="6" t="s">
        <v>17</v>
      </c>
      <c r="B9" s="57" t="s">
        <v>31</v>
      </c>
      <c r="C9" s="57"/>
      <c r="D9" s="6"/>
      <c r="E9" s="5"/>
      <c r="F9" s="6"/>
      <c r="G9" s="6"/>
      <c r="H9" s="6"/>
    </row>
    <row r="10" spans="1:9" ht="17.25" customHeight="1">
      <c r="A10" s="6" t="s">
        <v>18</v>
      </c>
      <c r="B10" s="51" t="s">
        <v>29</v>
      </c>
      <c r="C10" s="44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25" customHeight="1">
      <c r="A12" s="6" t="s">
        <v>19</v>
      </c>
      <c r="B12" s="7" t="s">
        <v>33</v>
      </c>
      <c r="C12" s="7"/>
      <c r="D12" s="6"/>
      <c r="E12" s="6" t="s">
        <v>5</v>
      </c>
      <c r="F12" s="58" t="s">
        <v>32</v>
      </c>
      <c r="G12" s="58"/>
      <c r="H12" s="5"/>
    </row>
    <row r="13" spans="1:9" ht="17.25" customHeight="1">
      <c r="A13" s="6" t="s">
        <v>6</v>
      </c>
      <c r="B13" s="44" t="s">
        <v>30</v>
      </c>
      <c r="C13" s="44"/>
      <c r="D13" s="6"/>
      <c r="E13" s="6" t="s">
        <v>25</v>
      </c>
      <c r="F13" s="36"/>
      <c r="G13" s="38">
        <v>45306</v>
      </c>
      <c r="H13" s="5"/>
    </row>
    <row r="14" spans="1:9" ht="17.25" customHeight="1">
      <c r="A14" s="6" t="s">
        <v>7</v>
      </c>
      <c r="B14" s="44" t="s">
        <v>24</v>
      </c>
      <c r="C14" s="44"/>
      <c r="D14" s="6"/>
      <c r="E14" s="6" t="s">
        <v>26</v>
      </c>
      <c r="F14" s="8"/>
      <c r="G14" s="39">
        <v>45320</v>
      </c>
      <c r="H14" s="23"/>
    </row>
    <row r="15" spans="1:9" ht="15">
      <c r="A15" s="5"/>
      <c r="B15" s="5"/>
      <c r="C15" s="5"/>
      <c r="D15" s="5"/>
      <c r="E15" s="5"/>
      <c r="F15" s="37"/>
      <c r="G15" s="23"/>
      <c r="H15" s="23"/>
    </row>
    <row r="16" spans="1:9" ht="15">
      <c r="A16" s="5"/>
      <c r="B16" s="5"/>
      <c r="C16" s="56" t="s">
        <v>8</v>
      </c>
      <c r="D16" s="56"/>
      <c r="E16" s="16">
        <f>E46</f>
        <v>8772</v>
      </c>
      <c r="F16" s="16">
        <f>F46</f>
        <v>4567</v>
      </c>
      <c r="G16" s="19">
        <f>G46</f>
        <v>18081.7</v>
      </c>
      <c r="H16" s="19">
        <f>H46</f>
        <v>190.25</v>
      </c>
      <c r="I16" s="22"/>
    </row>
    <row r="17" spans="1:9" ht="10.9" customHeight="1">
      <c r="A17" s="5"/>
      <c r="B17" s="5"/>
      <c r="C17" s="25"/>
      <c r="D17" s="25"/>
      <c r="E17" s="27"/>
      <c r="F17" s="27"/>
      <c r="G17" s="28"/>
      <c r="H17" s="28"/>
      <c r="I17" s="22"/>
    </row>
    <row r="18" spans="1:9" ht="12.6" customHeight="1">
      <c r="A18" s="41"/>
      <c r="B18" s="25"/>
      <c r="C18" s="25"/>
      <c r="D18" s="25"/>
      <c r="E18" s="26"/>
      <c r="F18" s="27"/>
      <c r="G18" s="28"/>
      <c r="H18" s="28"/>
      <c r="I18" s="22"/>
    </row>
    <row r="19" spans="1:9" ht="27" customHeight="1">
      <c r="A19" s="3" t="s">
        <v>9</v>
      </c>
      <c r="B19" s="34" t="s">
        <v>34</v>
      </c>
      <c r="C19" s="42" t="s">
        <v>27</v>
      </c>
      <c r="D19" s="3" t="s">
        <v>35</v>
      </c>
      <c r="E19" s="4"/>
      <c r="F19" s="17" t="s">
        <v>10</v>
      </c>
      <c r="G19" s="20"/>
      <c r="H19" s="20" t="s">
        <v>28</v>
      </c>
      <c r="I19" s="22"/>
    </row>
    <row r="20" spans="1:9" ht="28.15" customHeight="1">
      <c r="A20" s="43" t="s">
        <v>11</v>
      </c>
      <c r="B20" s="43" t="s">
        <v>12</v>
      </c>
      <c r="C20" s="56" t="s">
        <v>20</v>
      </c>
      <c r="D20" s="56"/>
      <c r="E20" s="2" t="s">
        <v>13</v>
      </c>
      <c r="F20" s="18" t="s">
        <v>14</v>
      </c>
      <c r="G20" s="21" t="s">
        <v>15</v>
      </c>
      <c r="H20" s="21" t="s">
        <v>16</v>
      </c>
    </row>
    <row r="21" spans="1:9" s="49" customFormat="1" ht="20.100000000000001" customHeight="1">
      <c r="A21" s="24">
        <v>14929555</v>
      </c>
      <c r="B21" s="45" t="s">
        <v>52</v>
      </c>
      <c r="C21" s="53" t="s">
        <v>41</v>
      </c>
      <c r="D21" s="54"/>
      <c r="E21" s="46">
        <v>1110</v>
      </c>
      <c r="F21" s="46">
        <v>555</v>
      </c>
      <c r="G21" s="47">
        <v>2220</v>
      </c>
      <c r="H21" s="47">
        <v>10.88</v>
      </c>
      <c r="I21" s="48"/>
    </row>
    <row r="22" spans="1:9" s="49" customFormat="1" ht="20.100000000000001" customHeight="1">
      <c r="A22" s="24">
        <v>14929555</v>
      </c>
      <c r="B22" s="45" t="s">
        <v>53</v>
      </c>
      <c r="C22" s="53" t="s">
        <v>54</v>
      </c>
      <c r="D22" s="54"/>
      <c r="E22" s="46">
        <v>700</v>
      </c>
      <c r="F22" s="46">
        <v>350</v>
      </c>
      <c r="G22" s="47">
        <v>2257.5</v>
      </c>
      <c r="H22" s="47">
        <v>30.33</v>
      </c>
      <c r="I22" s="48"/>
    </row>
    <row r="23" spans="1:9" s="49" customFormat="1" ht="20.100000000000001" customHeight="1">
      <c r="A23" s="24">
        <v>14929555</v>
      </c>
      <c r="B23" s="45" t="s">
        <v>55</v>
      </c>
      <c r="C23" s="53" t="s">
        <v>56</v>
      </c>
      <c r="D23" s="54"/>
      <c r="E23" s="46">
        <v>700</v>
      </c>
      <c r="F23" s="46">
        <v>350</v>
      </c>
      <c r="G23" s="47">
        <v>1750</v>
      </c>
      <c r="H23" s="47">
        <v>21.73</v>
      </c>
      <c r="I23" s="48"/>
    </row>
    <row r="24" spans="1:9" ht="17.25" customHeight="1">
      <c r="A24" s="40"/>
      <c r="B24" s="43"/>
      <c r="C24" s="59" t="s">
        <v>23</v>
      </c>
      <c r="D24" s="60"/>
      <c r="E24" s="16">
        <f>SUM(E21:E23)</f>
        <v>2510</v>
      </c>
      <c r="F24" s="16">
        <f>SUM(F21:F23)</f>
        <v>1255</v>
      </c>
      <c r="G24" s="30">
        <f>SUM(G21:G23)</f>
        <v>6227.5</v>
      </c>
      <c r="H24" s="30">
        <f>SUM(H21:H23)</f>
        <v>62.94</v>
      </c>
      <c r="I24" s="22"/>
    </row>
    <row r="25" spans="1:9" ht="21.75" customHeight="1">
      <c r="A25" s="41"/>
      <c r="B25" s="25"/>
      <c r="C25" s="25"/>
      <c r="D25" s="25"/>
      <c r="E25" s="27"/>
      <c r="F25" s="27"/>
      <c r="G25" s="35"/>
      <c r="H25" s="35"/>
    </row>
    <row r="26" spans="1:9" ht="27" customHeight="1">
      <c r="A26" s="3" t="s">
        <v>9</v>
      </c>
      <c r="B26" s="34" t="s">
        <v>37</v>
      </c>
      <c r="C26" s="42" t="s">
        <v>27</v>
      </c>
      <c r="D26" s="3" t="s">
        <v>38</v>
      </c>
      <c r="E26" s="4"/>
      <c r="F26" s="17" t="s">
        <v>10</v>
      </c>
      <c r="G26" s="20"/>
      <c r="H26" s="20" t="s">
        <v>28</v>
      </c>
      <c r="I26" s="22"/>
    </row>
    <row r="27" spans="1:9" ht="28.15" customHeight="1">
      <c r="A27" s="50" t="s">
        <v>11</v>
      </c>
      <c r="B27" s="50" t="s">
        <v>12</v>
      </c>
      <c r="C27" s="56" t="s">
        <v>20</v>
      </c>
      <c r="D27" s="56"/>
      <c r="E27" s="2" t="s">
        <v>13</v>
      </c>
      <c r="F27" s="18" t="s">
        <v>14</v>
      </c>
      <c r="G27" s="21" t="s">
        <v>15</v>
      </c>
      <c r="H27" s="21" t="s">
        <v>16</v>
      </c>
    </row>
    <row r="28" spans="1:9" s="49" customFormat="1" ht="20.100000000000001" customHeight="1">
      <c r="A28" s="24">
        <v>14929555</v>
      </c>
      <c r="B28" s="45" t="s">
        <v>57</v>
      </c>
      <c r="C28" s="53" t="s">
        <v>58</v>
      </c>
      <c r="D28" s="54"/>
      <c r="E28" s="46">
        <v>1000</v>
      </c>
      <c r="F28" s="46">
        <v>500</v>
      </c>
      <c r="G28" s="47">
        <v>1500</v>
      </c>
      <c r="H28" s="47">
        <v>25.27</v>
      </c>
      <c r="I28" s="48"/>
    </row>
    <row r="29" spans="1:9" s="49" customFormat="1" ht="20.100000000000001" customHeight="1">
      <c r="A29" s="24">
        <v>14929555</v>
      </c>
      <c r="B29" s="45" t="s">
        <v>59</v>
      </c>
      <c r="C29" s="53" t="s">
        <v>60</v>
      </c>
      <c r="D29" s="54"/>
      <c r="E29" s="46">
        <v>2000</v>
      </c>
      <c r="F29" s="46">
        <v>1000</v>
      </c>
      <c r="G29" s="47">
        <v>2700</v>
      </c>
      <c r="H29" s="47">
        <v>31.51</v>
      </c>
      <c r="I29" s="48"/>
    </row>
    <row r="30" spans="1:9" s="49" customFormat="1" ht="20.100000000000001" customHeight="1">
      <c r="A30" s="24">
        <v>14929555</v>
      </c>
      <c r="B30" s="45" t="s">
        <v>61</v>
      </c>
      <c r="C30" s="53" t="s">
        <v>62</v>
      </c>
      <c r="D30" s="54"/>
      <c r="E30" s="46">
        <v>800</v>
      </c>
      <c r="F30" s="46">
        <v>400</v>
      </c>
      <c r="G30" s="47">
        <v>1600</v>
      </c>
      <c r="H30" s="47">
        <v>7.84</v>
      </c>
      <c r="I30" s="48"/>
    </row>
    <row r="31" spans="1:9" ht="17.25" customHeight="1">
      <c r="A31" s="40"/>
      <c r="B31" s="50"/>
      <c r="C31" s="59" t="s">
        <v>23</v>
      </c>
      <c r="D31" s="60"/>
      <c r="E31" s="16">
        <f>SUM(E28:E30)</f>
        <v>3800</v>
      </c>
      <c r="F31" s="16">
        <f>SUM(F28:F30)</f>
        <v>1900</v>
      </c>
      <c r="G31" s="30">
        <f>SUM(G28:G30)</f>
        <v>5800</v>
      </c>
      <c r="H31" s="30">
        <f>SUM(H28:H30)</f>
        <v>64.62</v>
      </c>
      <c r="I31" s="22"/>
    </row>
    <row r="32" spans="1:9" ht="17.25" customHeight="1">
      <c r="A32" s="41"/>
      <c r="B32" s="25"/>
      <c r="C32" s="25"/>
      <c r="D32" s="25"/>
      <c r="E32" s="27"/>
      <c r="F32" s="27"/>
      <c r="G32" s="35"/>
      <c r="H32" s="35"/>
      <c r="I32" s="22"/>
    </row>
    <row r="33" spans="1:9" ht="27" customHeight="1">
      <c r="A33" s="3" t="s">
        <v>9</v>
      </c>
      <c r="B33" s="34" t="s">
        <v>42</v>
      </c>
      <c r="C33" s="42" t="s">
        <v>27</v>
      </c>
      <c r="D33" s="3" t="s">
        <v>43</v>
      </c>
      <c r="E33" s="4"/>
      <c r="F33" s="17" t="s">
        <v>10</v>
      </c>
      <c r="G33" s="20"/>
      <c r="H33" s="20" t="s">
        <v>28</v>
      </c>
      <c r="I33" s="22"/>
    </row>
    <row r="34" spans="1:9" ht="28.15" customHeight="1">
      <c r="A34" s="52" t="s">
        <v>11</v>
      </c>
      <c r="B34" s="52" t="s">
        <v>12</v>
      </c>
      <c r="C34" s="56" t="s">
        <v>20</v>
      </c>
      <c r="D34" s="56"/>
      <c r="E34" s="2" t="s">
        <v>13</v>
      </c>
      <c r="F34" s="18" t="s">
        <v>14</v>
      </c>
      <c r="G34" s="21" t="s">
        <v>15</v>
      </c>
      <c r="H34" s="21" t="s">
        <v>16</v>
      </c>
    </row>
    <row r="35" spans="1:9" s="49" customFormat="1" ht="20.100000000000001" customHeight="1">
      <c r="A35" s="24">
        <v>14929555</v>
      </c>
      <c r="B35" s="45" t="s">
        <v>40</v>
      </c>
      <c r="C35" s="53" t="s">
        <v>41</v>
      </c>
      <c r="D35" s="54"/>
      <c r="E35" s="46">
        <v>800</v>
      </c>
      <c r="F35" s="46">
        <v>400</v>
      </c>
      <c r="G35" s="47">
        <v>1600</v>
      </c>
      <c r="H35" s="47">
        <v>7.84</v>
      </c>
      <c r="I35" s="48"/>
    </row>
    <row r="36" spans="1:9" s="49" customFormat="1" ht="20.100000000000001" customHeight="1">
      <c r="A36" s="24">
        <v>14929555</v>
      </c>
      <c r="B36" s="45" t="s">
        <v>44</v>
      </c>
      <c r="C36" s="53" t="s">
        <v>45</v>
      </c>
      <c r="D36" s="54"/>
      <c r="E36" s="46">
        <v>1300</v>
      </c>
      <c r="F36" s="46">
        <v>650</v>
      </c>
      <c r="G36" s="47">
        <v>3575</v>
      </c>
      <c r="H36" s="47">
        <v>43.42</v>
      </c>
      <c r="I36" s="48"/>
    </row>
    <row r="37" spans="1:9" s="49" customFormat="1" ht="20.100000000000001" customHeight="1">
      <c r="A37" s="24">
        <v>14929557</v>
      </c>
      <c r="B37" s="45" t="s">
        <v>36</v>
      </c>
      <c r="C37" s="53" t="s">
        <v>46</v>
      </c>
      <c r="D37" s="54"/>
      <c r="E37" s="46">
        <v>36</v>
      </c>
      <c r="F37" s="46">
        <v>36</v>
      </c>
      <c r="G37" s="47">
        <v>129.6</v>
      </c>
      <c r="H37" s="47">
        <v>2.34</v>
      </c>
      <c r="I37" s="48"/>
    </row>
    <row r="38" spans="1:9" s="49" customFormat="1" ht="20.100000000000001" customHeight="1">
      <c r="A38" s="24">
        <v>14929557</v>
      </c>
      <c r="B38" s="45" t="s">
        <v>47</v>
      </c>
      <c r="C38" s="53" t="s">
        <v>48</v>
      </c>
      <c r="D38" s="54"/>
      <c r="E38" s="46">
        <v>46</v>
      </c>
      <c r="F38" s="46">
        <v>46</v>
      </c>
      <c r="G38" s="47">
        <v>73.599999999999994</v>
      </c>
      <c r="H38" s="47">
        <v>0.99</v>
      </c>
      <c r="I38" s="48"/>
    </row>
    <row r="39" spans="1:9" s="49" customFormat="1" ht="20.100000000000001" customHeight="1">
      <c r="A39" s="24">
        <v>14929557</v>
      </c>
      <c r="B39" s="45" t="s">
        <v>49</v>
      </c>
      <c r="C39" s="53" t="s">
        <v>41</v>
      </c>
      <c r="D39" s="54"/>
      <c r="E39" s="46">
        <v>100</v>
      </c>
      <c r="F39" s="46">
        <v>100</v>
      </c>
      <c r="G39" s="47">
        <v>210</v>
      </c>
      <c r="H39" s="47">
        <v>1.29</v>
      </c>
      <c r="I39" s="48"/>
    </row>
    <row r="40" spans="1:9" s="49" customFormat="1" ht="20.100000000000001" customHeight="1">
      <c r="A40" s="24">
        <v>14929557</v>
      </c>
      <c r="B40" s="45" t="s">
        <v>44</v>
      </c>
      <c r="C40" s="53" t="s">
        <v>50</v>
      </c>
      <c r="D40" s="54"/>
      <c r="E40" s="46">
        <v>100</v>
      </c>
      <c r="F40" s="46">
        <v>100</v>
      </c>
      <c r="G40" s="47">
        <v>330</v>
      </c>
      <c r="H40" s="47">
        <v>4.79</v>
      </c>
      <c r="I40" s="48"/>
    </row>
    <row r="41" spans="1:9" s="49" customFormat="1" ht="20.100000000000001" customHeight="1">
      <c r="A41" s="24">
        <v>14929557</v>
      </c>
      <c r="B41" s="45" t="s">
        <v>39</v>
      </c>
      <c r="C41" s="53" t="s">
        <v>51</v>
      </c>
      <c r="D41" s="54"/>
      <c r="E41" s="46">
        <v>80</v>
      </c>
      <c r="F41" s="46">
        <v>80</v>
      </c>
      <c r="G41" s="47">
        <v>136</v>
      </c>
      <c r="H41" s="47">
        <v>2.02</v>
      </c>
      <c r="I41" s="48"/>
    </row>
    <row r="42" spans="1:9" ht="17.25" customHeight="1">
      <c r="A42" s="40"/>
      <c r="B42" s="52"/>
      <c r="C42" s="59" t="s">
        <v>23</v>
      </c>
      <c r="D42" s="60"/>
      <c r="E42" s="16">
        <f>SUM(E35:E41)</f>
        <v>2462</v>
      </c>
      <c r="F42" s="16">
        <f>SUM(F35:F41)</f>
        <v>1412</v>
      </c>
      <c r="G42" s="30">
        <f>SUM(G35:G41)</f>
        <v>6054.2000000000007</v>
      </c>
      <c r="H42" s="30">
        <f>SUM(H35:H41)</f>
        <v>62.690000000000012</v>
      </c>
      <c r="I42" s="22"/>
    </row>
    <row r="43" spans="1:9" ht="17.25" customHeight="1">
      <c r="A43" s="41"/>
      <c r="B43" s="25"/>
      <c r="C43" s="25"/>
      <c r="D43" s="25"/>
      <c r="E43" s="27"/>
      <c r="F43" s="27"/>
      <c r="G43" s="35"/>
      <c r="H43" s="35"/>
      <c r="I43" s="22"/>
    </row>
    <row r="44" spans="1:9" ht="17.25" customHeight="1">
      <c r="A44" s="41"/>
      <c r="B44" s="25"/>
      <c r="C44" s="25"/>
      <c r="D44" s="25"/>
      <c r="E44" s="27"/>
      <c r="F44" s="27"/>
      <c r="G44" s="35"/>
      <c r="H44" s="35"/>
      <c r="I44" s="22"/>
    </row>
    <row r="45" spans="1:9" ht="17.25" customHeight="1">
      <c r="A45" s="41"/>
      <c r="B45" s="25"/>
      <c r="C45" s="25"/>
      <c r="D45" s="25"/>
      <c r="E45" s="27"/>
      <c r="F45" s="27"/>
      <c r="G45" s="35"/>
      <c r="H45" s="35"/>
      <c r="I45" s="22"/>
    </row>
    <row r="46" spans="1:9" ht="15.75">
      <c r="B46" s="31"/>
      <c r="C46" s="61" t="s">
        <v>22</v>
      </c>
      <c r="D46" s="61"/>
      <c r="E46" s="32">
        <f>SUM(E42,E31,E24)</f>
        <v>8772</v>
      </c>
      <c r="F46" s="32">
        <f>SUM(F42,F31,F24)</f>
        <v>4567</v>
      </c>
      <c r="G46" s="33">
        <f>SUM(G42,G31,G24)</f>
        <v>18081.7</v>
      </c>
      <c r="H46" s="33">
        <f>SUM(H42,H31,H24)</f>
        <v>190.25</v>
      </c>
    </row>
    <row r="51" spans="5:5">
      <c r="E51" s="29"/>
    </row>
  </sheetData>
  <mergeCells count="24">
    <mergeCell ref="C41:D41"/>
    <mergeCell ref="C46:D46"/>
    <mergeCell ref="C42:D42"/>
    <mergeCell ref="C24:D24"/>
    <mergeCell ref="C27:D27"/>
    <mergeCell ref="C28:D28"/>
    <mergeCell ref="C39:D39"/>
    <mergeCell ref="C40:D40"/>
    <mergeCell ref="C36:D36"/>
    <mergeCell ref="C37:D37"/>
    <mergeCell ref="C38:D38"/>
    <mergeCell ref="A2:G2"/>
    <mergeCell ref="C16:D16"/>
    <mergeCell ref="B9:C9"/>
    <mergeCell ref="F12:G12"/>
    <mergeCell ref="C29:D29"/>
    <mergeCell ref="C22:D22"/>
    <mergeCell ref="C31:D31"/>
    <mergeCell ref="C23:D23"/>
    <mergeCell ref="C30:D30"/>
    <mergeCell ref="C34:D34"/>
    <mergeCell ref="C35:D35"/>
    <mergeCell ref="C20:D20"/>
    <mergeCell ref="C21:D21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2024-01-12T02:35:39Z</dcterms:modified>
</cp:coreProperties>
</file>