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Sheet1" sheetId="1" r:id="rId1"/>
  </sheets>
  <definedNames>
    <definedName name="_xlnm._FilterDatabase" localSheetId="0" hidden="1">Sheet1!$A$1:$AB$44</definedName>
  </definedNames>
  <calcPr calcId="145621"/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" i="1"/>
  <c r="L44" i="1" l="1"/>
</calcChain>
</file>

<file path=xl/sharedStrings.xml><?xml version="1.0" encoding="utf-8"?>
<sst xmlns="http://schemas.openxmlformats.org/spreadsheetml/2006/main" count="376" uniqueCount="116">
  <si>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</si>
  <si>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</si>
  <si>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</si>
  <si>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</si>
  <si>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</si>
  <si>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</si>
  <si>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</si>
  <si>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</si>
  <si>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</si>
  <si>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</si>
  <si>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</si>
  <si>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</si>
  <si>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</si>
  <si>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</si>
  <si>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</si>
  <si>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</si>
  <si>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</si>
  <si>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</si>
  <si>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</si>
  <si>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Late Order Fees - 419000841 - 32606171-000-001 - 17 Day(s)</t>
  </si>
  <si>
    <t>LATE</t>
  </si>
  <si>
    <t>MAR 2024</t>
  </si>
  <si>
    <t>Late Order Fees - 420133241 - 33381532-000-001 - 6 Day(s)</t>
  </si>
  <si>
    <t>Late Order Fees - 420133241 - 33381532-000-002 - 6 Day(s)</t>
  </si>
  <si>
    <t>Late Order Fees - 420246271 - 24157350-000-009 - 5 Day(s)</t>
  </si>
  <si>
    <t>Late Order Fees - 420382592 - 31893110-000-000 - 2 Day(s)</t>
  </si>
  <si>
    <t>Late Order Fees - 420382592 - 37293008-000-001 - 2 Day(s)</t>
  </si>
  <si>
    <t>Late Order Fees - 420565887 - 13709535-000-022 - 9 Day(s)</t>
  </si>
  <si>
    <t>Late Order Fees - 420569319 - 14174092-000-000 - 9 Day(s)</t>
  </si>
  <si>
    <t>Late Order Fees - 420578658 - 33380903-000-005 - 9 Day(s)</t>
  </si>
  <si>
    <t>Late Order Fees - 420591243 - 24157350-000-009 - 9 Day(s)</t>
  </si>
  <si>
    <t>Late Order Fees - 420592812 - 13709535-000-000 - 9 Day(s)</t>
  </si>
  <si>
    <t>Late Order Fees - 420603552 - 33380903-000-012 - 8 Day(s)</t>
  </si>
  <si>
    <t>Late Order Fees - 420688540 - 31893672-000-000 - 7 Day(s)</t>
  </si>
  <si>
    <t>Late Order Fees - 420692541 - 23403829-000-009 - 6 Day(s)</t>
  </si>
  <si>
    <t>Late Order Fees - 420727003 - 13709535-000-023 - 6 Day(s)</t>
  </si>
  <si>
    <t>Late Order Fees - 420854472 - 22670044-000-008 - 2 Day(s)</t>
  </si>
  <si>
    <t>Late Order Fees - 420862494 - 36842929-000-021 - 18 Day(s)</t>
  </si>
  <si>
    <t>Late Order Fees - 420891567 - 17880179-000-002 - 5 Day(s)</t>
  </si>
  <si>
    <t>Late Order Fees - 420925182 - 19143496-000-002 - 5 Day(s)</t>
  </si>
  <si>
    <t>Late Order Fees - 420969729 - 19527977-000-002 - 9 Day(s)</t>
  </si>
  <si>
    <t>Late Order Fees - 421006565 - 24266806-000-002 - 4 Day(s)</t>
  </si>
  <si>
    <t>Late Order Fees - 421032941 - 19143496-000-003 - 8 Day(s)</t>
  </si>
  <si>
    <t>Late Order Fees - 421040029 - 36614943-000-004 - 3 Day(s)</t>
  </si>
  <si>
    <t>Late Order Fees - 421222118 - 16417683-000-002 - 2 Day(s)</t>
  </si>
  <si>
    <t>Late Order Fees - 421243086 - 33380903-000-008 - 7 Day(s)</t>
  </si>
  <si>
    <t>Late Order Fees - 421284940 - 40848672-000-002 - 7 Day(s)</t>
  </si>
  <si>
    <t>Late Order Fees - 421299886 - 25776249-000-002 - 7 Day(s)</t>
  </si>
  <si>
    <t>Late Order Fees - 421306750 - 14957340-000-002 - 7 Day(s)</t>
  </si>
  <si>
    <t>Late Order Fees - 421337343 - 38777318-000-001 - 2 Day(s)</t>
  </si>
  <si>
    <t>Late Order Fees - 421406428 - 13709535-000-032 - 6 Day(s)</t>
  </si>
  <si>
    <t>Late Order Fees - 421460118 - 14957340-000-001 - 5 Day(s)</t>
  </si>
  <si>
    <t>Late Order Fees - 421534952 - 18529380-000-005 - 1 Day(s)</t>
  </si>
  <si>
    <t>Late Order Fees - 421578808 - 13476503-000-000 - 3 Day(s)</t>
  </si>
  <si>
    <t>Late Order Fees - 421731018 - 38519742-000-000 - 3 Day(s)</t>
  </si>
  <si>
    <t>Late Order Fees - 421751777 - 18666104-000-009 - 2 Day(s)</t>
  </si>
  <si>
    <t>Late Order Fees - 421751913 - 36842929-000-002 - 2 Day(s)</t>
  </si>
  <si>
    <t>Late Order Fees - 421783082 - 37425752-000-013 - 2 Day(s)</t>
  </si>
  <si>
    <t>Late Order Fees - 422107021 - 42282354-000-001 - 3 Day(s)</t>
  </si>
  <si>
    <t>Late Order Fees - 422229888 - 24266794-000-008 - 3 Day(s)</t>
  </si>
  <si>
    <t>Late Order Fees - 422272180 - 31023956-000-001 - 4 Day(s)</t>
  </si>
  <si>
    <t>Late Order Fees - 422307397 - 38777318-000-001 - 2 Day(s)</t>
  </si>
  <si>
    <t>Late Order Fees - 422634345 - 15781597-000-001 - 2 Day(s)</t>
  </si>
  <si>
    <t>CB2400659</t>
  </si>
  <si>
    <t>Upload Date</t>
  </si>
  <si>
    <t>Shipped Date</t>
  </si>
  <si>
    <t>cancelled order</t>
  </si>
  <si>
    <t>12/2/2023 9:07:19 AM</t>
  </si>
  <si>
    <t/>
  </si>
  <si>
    <t>1/2/2024 7:10:06 AM</t>
  </si>
  <si>
    <t>12/20/2023 1:40:59 PM</t>
  </si>
  <si>
    <t>12/20/2023 2:59:34 PM</t>
  </si>
  <si>
    <t>12/20/2023 5:25:41 PM</t>
  </si>
  <si>
    <t>12/20/2023 10:10:30 PM</t>
  </si>
  <si>
    <t>12/20/2023 10:25:44 PM</t>
  </si>
  <si>
    <t>12/21/2023 8:10:36 AM</t>
  </si>
  <si>
    <t>12/22/2023 9:10:34 PM</t>
  </si>
  <si>
    <t>12/22/2023 11:35:57 PM</t>
  </si>
  <si>
    <t>12/23/2023 8:35:25 PM</t>
  </si>
  <si>
    <t>12/26/2023 7:40:36 PM</t>
  </si>
  <si>
    <t>12/27/2023 8:15:49 AM</t>
  </si>
  <si>
    <t>12/27/2023 4:15:44 PM</t>
  </si>
  <si>
    <t>12/28/2023 10:36:59 AM</t>
  </si>
  <si>
    <t>12/28/2023 6:50:22 PM</t>
  </si>
  <si>
    <t>12/29/2023 8:26:10 AM</t>
  </si>
  <si>
    <t>12/29/2023 10:40:45 AM</t>
  </si>
  <si>
    <t>1/1/2024 12:40:47 PM</t>
  </si>
  <si>
    <t>1/1/2024 3:20:26 PM</t>
  </si>
  <si>
    <t>1/2/2024 12:35:05 AM</t>
  </si>
  <si>
    <t>1/2/2024 10:56:26 AM</t>
  </si>
  <si>
    <t>1/2/2024 12:50:29 PM</t>
  </si>
  <si>
    <t>1/2/2024 8:40:39 PM</t>
  </si>
  <si>
    <t>1/3/2024 9:10:21 PM</t>
  </si>
  <si>
    <t>1/4/2024 7:50:42 PM</t>
  </si>
  <si>
    <t>1/6/2024 7:26:41 PM</t>
  </si>
  <si>
    <t>1/8/2024 11:05:42 PM</t>
  </si>
  <si>
    <t>1/9/2024 11:50:25 AM</t>
  </si>
  <si>
    <t>1/9/2024 11:50:27 AM</t>
  </si>
  <si>
    <t>1/9/2024 7:45:07 PM</t>
  </si>
  <si>
    <t>1/15/2024 7:31:25 PM</t>
  </si>
  <si>
    <t>1/16/2024 7:50:31 PM</t>
  </si>
  <si>
    <t>1/17/2024 1:10:22 PM</t>
  </si>
  <si>
    <t>1/17/2024 11:00:38 PM</t>
  </si>
  <si>
    <t>1/22/2024 1:15:18 PM</t>
  </si>
  <si>
    <t>DENIED - Warehouse ship on time within 3 business days</t>
  </si>
  <si>
    <r>
      <t xml:space="preserve">Valid - WH shipped late,1 day </t>
    </r>
    <r>
      <rPr>
        <sz val="8"/>
        <color rgb="FFFF0000"/>
        <rFont val="Arial"/>
        <family val="2"/>
      </rPr>
      <t>$5</t>
    </r>
  </si>
  <si>
    <t>Denied for invalid address.</t>
  </si>
  <si>
    <t>VALID - ‘Late’ charges can apply if order was cancelled late after the expected ship date for service level.  </t>
  </si>
  <si>
    <t>Denied - invalid address.</t>
  </si>
  <si>
    <t>DENIED - invalid address.</t>
  </si>
  <si>
    <t>DENIED $45- invalid address.</t>
  </si>
  <si>
    <t>DENIED $990 - Warehouse ship on time within 3 business days</t>
  </si>
  <si>
    <t>VALID $20 - ‘Late’ charges can apply if order was cancelled late after the expected ship date for service level.  </t>
  </si>
  <si>
    <t>Valid = $20</t>
  </si>
  <si>
    <t>Denied = $95</t>
  </si>
  <si>
    <r>
      <t>VALID - WH shipped late, 1 day</t>
    </r>
    <r>
      <rPr>
        <sz val="8"/>
        <color rgb="FFFF0000"/>
        <rFont val="Arial"/>
        <family val="2"/>
      </rPr>
      <t xml:space="preserve"> $5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</si>
</sst>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6" formatCode="mm/dd/yy;@"/>
    <numFmt numFmtId="171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/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7" fontId="5" fillId="0" borderId="1" xfId="0" quotePrefix="1" applyNumberFormat="1" applyFont="1" applyBorder="1"/>
    <xf numFmtId="8" fontId="0" fillId="0" borderId="0" xfId="0" applyNumberFormat="1"/>
    <xf numFmtId="0" fontId="5" fillId="0" borderId="0" xfId="0" applyFont="1" applyAlignment="1">
      <alignment wrapText="1"/>
    </xf>
    <xf numFmtId="166" fontId="0" fillId="0" borderId="0" xfId="0" applyNumberFormat="1"/>
    <xf numFmtId="46" fontId="5" fillId="0" borderId="0" xfId="0" applyNumberFormat="1" applyFont="1" applyFill="1"/>
    <xf numFmtId="0" fontId="5" fillId="0" borderId="0" xfId="0" applyFont="1" applyFill="1"/>
    <xf numFmtId="46" fontId="5" fillId="4" borderId="0" xfId="0" applyNumberFormat="1" applyFont="1" applyFill="1"/>
    <xf numFmtId="171" fontId="5" fillId="0" borderId="0" xfId="0" applyNumberFormat="1" applyFont="1" applyAlignment="1">
      <alignment wrapText="1"/>
    </xf>
    <xf numFmtId="171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tabSelected="1" topLeftCell="L37" workbookViewId="0">
      <selection activeCell="X61" sqref="X61"/>
    </sheetView>
  </sheetViews>
  <sheetFormatPr defaultRowHeight="15" x14ac:dyDescent="0.25"/>
  <cols>
    <col min="1" max="1" width="11.28515625" bestFit="1" customWidth="1"/>
    <col min="2" max="2" width="8" bestFit="1" customWidth="1"/>
    <col min="3" max="3" width="6.5703125" bestFit="1" customWidth="1"/>
    <col min="4" max="4" width="45.42578125" bestFit="1" customWidth="1"/>
    <col min="5" max="5" width="9.42578125" customWidth="1"/>
    <col min="6" max="6" width="8.7109375" bestFit="1" customWidth="1"/>
    <col min="7" max="7" width="8.85546875" bestFit="1" customWidth="1"/>
    <col min="8" max="8" width="7.5703125" bestFit="1" customWidth="1"/>
    <col min="9" max="9" width="5.5703125" bestFit="1" customWidth="1"/>
    <col min="10" max="10" width="7.42578125" bestFit="1" customWidth="1"/>
    <col min="11" max="11" width="8.42578125" bestFit="1" customWidth="1"/>
    <col min="12" max="12" width="10.5703125" bestFit="1" customWidth="1"/>
    <col min="13" max="13" width="6.7109375" customWidth="1"/>
    <col min="14" max="14" width="7.28515625" bestFit="1" customWidth="1"/>
    <col min="15" max="15" width="7" bestFit="1" customWidth="1"/>
    <col min="16" max="16" width="6.140625" bestFit="1" customWidth="1"/>
    <col min="17" max="17" width="8.140625" bestFit="1" customWidth="1"/>
    <col min="18" max="18" width="11.140625" customWidth="1"/>
    <col min="19" max="19" width="22.140625" bestFit="1" customWidth="1"/>
    <col min="20" max="20" width="25.42578125" style="23" customWidth="1"/>
    <col min="21" max="21" width="12.7109375" customWidth="1"/>
    <col min="22" max="22" width="29.7109375" style="23" bestFit="1" customWidth="1"/>
    <col min="23" max="23" width="12.42578125" customWidth="1"/>
    <col min="25" max="25" width="41.42578125" bestFit="1" customWidth="1"/>
  </cols>
  <sheetData>
    <row r="1" spans="1:25" ht="23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17" t="s">
        <v>64</v>
      </c>
      <c r="T1" s="22" t="s">
        <v>64</v>
      </c>
      <c r="U1" s="17" t="s">
        <v>65</v>
      </c>
      <c r="V1" s="22" t="s">
        <v>65</v>
      </c>
      <c r="W1" s="19"/>
    </row>
    <row r="2" spans="1:25" x14ac:dyDescent="0.25">
      <c r="A2" s="7" t="s">
        <v>18</v>
      </c>
      <c r="B2" s="8">
        <v>45322</v>
      </c>
      <c r="C2" s="9"/>
      <c r="D2" s="9" t="s">
        <v>19</v>
      </c>
      <c r="E2" s="9"/>
      <c r="F2" s="9">
        <v>419000841</v>
      </c>
      <c r="G2" s="10"/>
      <c r="H2" s="9"/>
      <c r="I2" s="8"/>
      <c r="J2" s="11"/>
      <c r="K2" s="12"/>
      <c r="L2" s="12">
        <v>-85</v>
      </c>
      <c r="M2" s="13" t="s">
        <v>20</v>
      </c>
      <c r="N2" s="10">
        <v>324530</v>
      </c>
      <c r="O2" s="14">
        <v>45356</v>
      </c>
      <c r="P2" s="10">
        <v>201483</v>
      </c>
      <c r="Q2" s="15" t="s">
        <v>21</v>
      </c>
      <c r="R2" s="10" t="s">
        <v>63</v>
      </c>
      <c r="S2" t="s">
        <v>67</v>
      </c>
      <c r="T2" s="23" t="s">
        <v>67</v>
      </c>
      <c r="U2" s="18">
        <v>45264</v>
      </c>
      <c r="V2" s="23">
        <v>45264</v>
      </c>
      <c r="W2" s="19">
        <f>U2-S2</f>
        <v>1.6199189814797137</v>
      </c>
      <c r="Y2" s="20" t="s">
        <v>104</v>
      </c>
    </row>
    <row r="3" spans="1:25" x14ac:dyDescent="0.25">
      <c r="A3" s="7" t="s">
        <v>18</v>
      </c>
      <c r="B3" s="8">
        <v>45322</v>
      </c>
      <c r="C3" s="9"/>
      <c r="D3" s="9" t="s">
        <v>22</v>
      </c>
      <c r="E3" s="9"/>
      <c r="F3" s="9">
        <v>420133241</v>
      </c>
      <c r="G3" s="10"/>
      <c r="H3" s="9"/>
      <c r="I3" s="8"/>
      <c r="J3" s="11"/>
      <c r="K3" s="12"/>
      <c r="L3" s="12">
        <v>-30</v>
      </c>
      <c r="M3" s="13" t="s">
        <v>20</v>
      </c>
      <c r="N3" s="10">
        <v>324530</v>
      </c>
      <c r="O3" s="14">
        <v>45356</v>
      </c>
      <c r="P3" s="10">
        <v>201483</v>
      </c>
      <c r="Q3" s="15" t="s">
        <v>21</v>
      </c>
      <c r="R3" s="10" t="s">
        <v>63</v>
      </c>
      <c r="S3" t="s">
        <v>66</v>
      </c>
      <c r="T3" s="23" t="s">
        <v>66</v>
      </c>
      <c r="U3" s="18" t="s">
        <v>68</v>
      </c>
      <c r="V3" s="23" t="s">
        <v>68</v>
      </c>
      <c r="W3" s="19" t="e">
        <f t="shared" ref="W3:W43" si="0">U3-S3</f>
        <v>#VALUE!</v>
      </c>
      <c r="X3" t="s">
        <v>106</v>
      </c>
      <c r="Y3" t="s">
        <v>109</v>
      </c>
    </row>
    <row r="4" spans="1:25" x14ac:dyDescent="0.25">
      <c r="A4" s="7" t="s">
        <v>18</v>
      </c>
      <c r="B4" s="8">
        <v>45322</v>
      </c>
      <c r="C4" s="9"/>
      <c r="D4" s="9" t="s">
        <v>23</v>
      </c>
      <c r="E4" s="9"/>
      <c r="F4" s="9">
        <v>420133241</v>
      </c>
      <c r="G4" s="10"/>
      <c r="H4" s="9"/>
      <c r="I4" s="8"/>
      <c r="J4" s="11"/>
      <c r="K4" s="12"/>
      <c r="L4" s="12">
        <v>-30</v>
      </c>
      <c r="M4" s="13" t="s">
        <v>20</v>
      </c>
      <c r="N4" s="10">
        <v>324530</v>
      </c>
      <c r="O4" s="14">
        <v>45356</v>
      </c>
      <c r="P4" s="10">
        <v>201483</v>
      </c>
      <c r="Q4" s="15" t="s">
        <v>21</v>
      </c>
      <c r="R4" s="10" t="s">
        <v>63</v>
      </c>
      <c r="S4" t="s">
        <v>66</v>
      </c>
      <c r="T4" s="23" t="s">
        <v>66</v>
      </c>
      <c r="U4" s="18" t="s">
        <v>68</v>
      </c>
      <c r="V4" s="23" t="s">
        <v>68</v>
      </c>
      <c r="W4" s="19" t="e">
        <f t="shared" si="0"/>
        <v>#VALUE!</v>
      </c>
      <c r="X4" t="s">
        <v>106</v>
      </c>
      <c r="Y4" s="20" t="s">
        <v>104</v>
      </c>
    </row>
    <row r="5" spans="1:25" x14ac:dyDescent="0.25">
      <c r="A5" s="7" t="s">
        <v>18</v>
      </c>
      <c r="B5" s="8">
        <v>45322</v>
      </c>
      <c r="C5" s="9"/>
      <c r="D5" s="9" t="s">
        <v>24</v>
      </c>
      <c r="E5" s="9"/>
      <c r="F5" s="9">
        <v>420246271</v>
      </c>
      <c r="G5" s="10"/>
      <c r="H5" s="9"/>
      <c r="I5" s="8"/>
      <c r="J5" s="11"/>
      <c r="K5" s="12"/>
      <c r="L5" s="12">
        <v>-25</v>
      </c>
      <c r="M5" s="13" t="s">
        <v>20</v>
      </c>
      <c r="N5" s="10">
        <v>324530</v>
      </c>
      <c r="O5" s="14">
        <v>45356</v>
      </c>
      <c r="P5" s="10">
        <v>201483</v>
      </c>
      <c r="Q5" s="15" t="s">
        <v>21</v>
      </c>
      <c r="R5" s="10" t="s">
        <v>63</v>
      </c>
      <c r="S5" t="s">
        <v>69</v>
      </c>
      <c r="T5" s="23" t="s">
        <v>69</v>
      </c>
      <c r="U5" s="18">
        <v>45294</v>
      </c>
      <c r="V5" s="23">
        <v>45294</v>
      </c>
      <c r="W5" s="19">
        <f t="shared" si="0"/>
        <v>0.70131944444437977</v>
      </c>
      <c r="Y5" s="20" t="s">
        <v>104</v>
      </c>
    </row>
    <row r="6" spans="1:25" x14ac:dyDescent="0.25">
      <c r="A6" s="7" t="s">
        <v>18</v>
      </c>
      <c r="B6" s="8">
        <v>45322</v>
      </c>
      <c r="C6" s="9"/>
      <c r="D6" s="9" t="s">
        <v>25</v>
      </c>
      <c r="E6" s="9"/>
      <c r="F6" s="9">
        <v>420382592</v>
      </c>
      <c r="G6" s="10"/>
      <c r="H6" s="9"/>
      <c r="I6" s="8"/>
      <c r="J6" s="11"/>
      <c r="K6" s="12"/>
      <c r="L6" s="12">
        <v>-10</v>
      </c>
      <c r="M6" s="13" t="s">
        <v>20</v>
      </c>
      <c r="N6" s="10">
        <v>324530</v>
      </c>
      <c r="O6" s="14">
        <v>45356</v>
      </c>
      <c r="P6" s="10">
        <v>201483</v>
      </c>
      <c r="Q6" s="15" t="s">
        <v>21</v>
      </c>
      <c r="R6" s="10" t="s">
        <v>63</v>
      </c>
      <c r="S6" t="s">
        <v>66</v>
      </c>
      <c r="T6" s="23" t="s">
        <v>66</v>
      </c>
      <c r="U6" s="18" t="e">
        <v>#N/A</v>
      </c>
      <c r="V6" s="23" t="e">
        <v>#N/A</v>
      </c>
      <c r="W6" s="19" t="e">
        <f t="shared" si="0"/>
        <v>#N/A</v>
      </c>
      <c r="Y6" t="s">
        <v>107</v>
      </c>
    </row>
    <row r="7" spans="1:25" x14ac:dyDescent="0.25">
      <c r="A7" s="7" t="s">
        <v>18</v>
      </c>
      <c r="B7" s="8">
        <v>45322</v>
      </c>
      <c r="C7" s="9"/>
      <c r="D7" s="9" t="s">
        <v>26</v>
      </c>
      <c r="E7" s="9"/>
      <c r="F7" s="9">
        <v>420382592</v>
      </c>
      <c r="G7" s="10"/>
      <c r="H7" s="9"/>
      <c r="I7" s="8"/>
      <c r="J7" s="11"/>
      <c r="K7" s="12"/>
      <c r="L7" s="12">
        <v>-10</v>
      </c>
      <c r="M7" s="13" t="s">
        <v>20</v>
      </c>
      <c r="N7" s="10">
        <v>324530</v>
      </c>
      <c r="O7" s="14">
        <v>45356</v>
      </c>
      <c r="P7" s="10">
        <v>201483</v>
      </c>
      <c r="Q7" s="15" t="s">
        <v>21</v>
      </c>
      <c r="R7" s="10" t="s">
        <v>63</v>
      </c>
      <c r="S7" t="s">
        <v>66</v>
      </c>
      <c r="T7" s="23" t="s">
        <v>66</v>
      </c>
      <c r="U7" s="18" t="e">
        <v>#N/A</v>
      </c>
      <c r="V7" s="23" t="e">
        <v>#N/A</v>
      </c>
      <c r="W7" s="19" t="e">
        <f t="shared" si="0"/>
        <v>#N/A</v>
      </c>
      <c r="Y7" t="s">
        <v>107</v>
      </c>
    </row>
    <row r="8" spans="1:25" x14ac:dyDescent="0.25">
      <c r="A8" s="7" t="s">
        <v>18</v>
      </c>
      <c r="B8" s="8">
        <v>45322</v>
      </c>
      <c r="C8" s="9"/>
      <c r="D8" s="9" t="s">
        <v>27</v>
      </c>
      <c r="E8" s="9"/>
      <c r="F8" s="9">
        <v>420565887</v>
      </c>
      <c r="G8" s="10"/>
      <c r="H8" s="9"/>
      <c r="I8" s="8"/>
      <c r="J8" s="11"/>
      <c r="K8" s="12"/>
      <c r="L8" s="12">
        <v>-45</v>
      </c>
      <c r="M8" s="13" t="s">
        <v>20</v>
      </c>
      <c r="N8" s="10">
        <v>324530</v>
      </c>
      <c r="O8" s="14">
        <v>45356</v>
      </c>
      <c r="P8" s="10">
        <v>201483</v>
      </c>
      <c r="Q8" s="15" t="s">
        <v>21</v>
      </c>
      <c r="R8" s="10" t="s">
        <v>63</v>
      </c>
      <c r="S8" t="s">
        <v>70</v>
      </c>
      <c r="T8" s="23" t="s">
        <v>70</v>
      </c>
      <c r="U8" s="18">
        <v>45282</v>
      </c>
      <c r="V8" s="23">
        <v>45282</v>
      </c>
      <c r="W8" s="19">
        <f t="shared" si="0"/>
        <v>1.4298726851848187</v>
      </c>
      <c r="Y8" s="20" t="s">
        <v>104</v>
      </c>
    </row>
    <row r="9" spans="1:25" x14ac:dyDescent="0.25">
      <c r="A9" s="7" t="s">
        <v>18</v>
      </c>
      <c r="B9" s="8">
        <v>45322</v>
      </c>
      <c r="C9" s="9"/>
      <c r="D9" s="9" t="s">
        <v>28</v>
      </c>
      <c r="E9" s="9"/>
      <c r="F9" s="9">
        <v>420569319</v>
      </c>
      <c r="G9" s="10"/>
      <c r="H9" s="9"/>
      <c r="I9" s="8"/>
      <c r="J9" s="11"/>
      <c r="K9" s="12"/>
      <c r="L9" s="12">
        <v>-45</v>
      </c>
      <c r="M9" s="13" t="s">
        <v>20</v>
      </c>
      <c r="N9" s="10">
        <v>324530</v>
      </c>
      <c r="O9" s="14">
        <v>45356</v>
      </c>
      <c r="P9" s="10">
        <v>201483</v>
      </c>
      <c r="Q9" s="15" t="s">
        <v>21</v>
      </c>
      <c r="R9" s="10" t="s">
        <v>63</v>
      </c>
      <c r="S9" t="s">
        <v>71</v>
      </c>
      <c r="T9" s="23" t="s">
        <v>71</v>
      </c>
      <c r="U9" s="18">
        <v>45281</v>
      </c>
      <c r="V9" s="23">
        <v>45281</v>
      </c>
      <c r="W9" s="19">
        <f t="shared" si="0"/>
        <v>0.37530092592351139</v>
      </c>
      <c r="Y9" s="20" t="s">
        <v>104</v>
      </c>
    </row>
    <row r="10" spans="1:25" x14ac:dyDescent="0.25">
      <c r="A10" s="7" t="s">
        <v>18</v>
      </c>
      <c r="B10" s="8">
        <v>45322</v>
      </c>
      <c r="C10" s="9"/>
      <c r="D10" s="9" t="s">
        <v>29</v>
      </c>
      <c r="E10" s="9"/>
      <c r="F10" s="9">
        <v>420578658</v>
      </c>
      <c r="G10" s="10"/>
      <c r="H10" s="9"/>
      <c r="I10" s="8"/>
      <c r="J10" s="11"/>
      <c r="K10" s="12"/>
      <c r="L10" s="12">
        <v>-45</v>
      </c>
      <c r="M10" s="13" t="s">
        <v>20</v>
      </c>
      <c r="N10" s="10">
        <v>324530</v>
      </c>
      <c r="O10" s="14">
        <v>45356</v>
      </c>
      <c r="P10" s="10">
        <v>201483</v>
      </c>
      <c r="Q10" s="15" t="s">
        <v>21</v>
      </c>
      <c r="R10" s="10" t="s">
        <v>63</v>
      </c>
      <c r="S10" t="s">
        <v>72</v>
      </c>
      <c r="T10" s="23" t="s">
        <v>72</v>
      </c>
      <c r="U10" s="18">
        <v>45281</v>
      </c>
      <c r="V10" s="23">
        <v>45281</v>
      </c>
      <c r="W10" s="19">
        <f t="shared" si="0"/>
        <v>0.27383101851592073</v>
      </c>
      <c r="Y10" s="20" t="s">
        <v>104</v>
      </c>
    </row>
    <row r="11" spans="1:25" x14ac:dyDescent="0.25">
      <c r="A11" s="7" t="s">
        <v>18</v>
      </c>
      <c r="B11" s="8">
        <v>45322</v>
      </c>
      <c r="C11" s="9"/>
      <c r="D11" s="9" t="s">
        <v>30</v>
      </c>
      <c r="E11" s="9"/>
      <c r="F11" s="9">
        <v>420591243</v>
      </c>
      <c r="G11" s="10"/>
      <c r="H11" s="9"/>
      <c r="I11" s="8"/>
      <c r="J11" s="11"/>
      <c r="K11" s="12"/>
      <c r="L11" s="12">
        <v>-45</v>
      </c>
      <c r="M11" s="13" t="s">
        <v>20</v>
      </c>
      <c r="N11" s="10">
        <v>324530</v>
      </c>
      <c r="O11" s="14">
        <v>45356</v>
      </c>
      <c r="P11" s="10">
        <v>201483</v>
      </c>
      <c r="Q11" s="15" t="s">
        <v>21</v>
      </c>
      <c r="R11" s="10" t="s">
        <v>63</v>
      </c>
      <c r="S11" t="s">
        <v>73</v>
      </c>
      <c r="T11" s="23" t="s">
        <v>73</v>
      </c>
      <c r="U11" s="18">
        <v>45282</v>
      </c>
      <c r="V11" s="23">
        <v>45282</v>
      </c>
      <c r="W11" s="19">
        <f t="shared" si="0"/>
        <v>1.0760416666671517</v>
      </c>
      <c r="Y11" s="20" t="s">
        <v>104</v>
      </c>
    </row>
    <row r="12" spans="1:25" x14ac:dyDescent="0.25">
      <c r="A12" s="7" t="s">
        <v>18</v>
      </c>
      <c r="B12" s="8">
        <v>45322</v>
      </c>
      <c r="C12" s="9"/>
      <c r="D12" s="9" t="s">
        <v>31</v>
      </c>
      <c r="E12" s="9"/>
      <c r="F12" s="9">
        <v>420592812</v>
      </c>
      <c r="G12" s="10"/>
      <c r="H12" s="9"/>
      <c r="I12" s="8"/>
      <c r="J12" s="11"/>
      <c r="K12" s="12"/>
      <c r="L12" s="12">
        <v>-45</v>
      </c>
      <c r="M12" s="13" t="s">
        <v>20</v>
      </c>
      <c r="N12" s="10">
        <v>324530</v>
      </c>
      <c r="O12" s="14">
        <v>45356</v>
      </c>
      <c r="P12" s="10">
        <v>201483</v>
      </c>
      <c r="Q12" s="15" t="s">
        <v>21</v>
      </c>
      <c r="R12" s="10" t="s">
        <v>63</v>
      </c>
      <c r="S12" t="s">
        <v>74</v>
      </c>
      <c r="T12" s="23" t="s">
        <v>74</v>
      </c>
      <c r="U12" s="18">
        <v>45281</v>
      </c>
      <c r="V12" s="23">
        <v>45281</v>
      </c>
      <c r="W12" s="19">
        <f t="shared" si="0"/>
        <v>6.5462962964375038E-2</v>
      </c>
      <c r="Y12" s="20" t="s">
        <v>104</v>
      </c>
    </row>
    <row r="13" spans="1:25" x14ac:dyDescent="0.25">
      <c r="A13" s="7" t="s">
        <v>18</v>
      </c>
      <c r="B13" s="8">
        <v>45322</v>
      </c>
      <c r="C13" s="9"/>
      <c r="D13" s="9" t="s">
        <v>32</v>
      </c>
      <c r="E13" s="9"/>
      <c r="F13" s="9">
        <v>420603552</v>
      </c>
      <c r="G13" s="10"/>
      <c r="H13" s="9"/>
      <c r="I13" s="8"/>
      <c r="J13" s="11"/>
      <c r="K13" s="12"/>
      <c r="L13" s="12">
        <v>-40</v>
      </c>
      <c r="M13" s="13" t="s">
        <v>20</v>
      </c>
      <c r="N13" s="10">
        <v>324530</v>
      </c>
      <c r="O13" s="14">
        <v>45356</v>
      </c>
      <c r="P13" s="10">
        <v>201483</v>
      </c>
      <c r="Q13" s="15" t="s">
        <v>21</v>
      </c>
      <c r="R13" s="10" t="s">
        <v>63</v>
      </c>
      <c r="S13" t="s">
        <v>75</v>
      </c>
      <c r="T13" s="23" t="s">
        <v>75</v>
      </c>
      <c r="U13" s="18">
        <v>45282</v>
      </c>
      <c r="V13" s="23">
        <v>45282</v>
      </c>
      <c r="W13" s="19">
        <f t="shared" si="0"/>
        <v>0.65930555555678438</v>
      </c>
      <c r="Y13" s="20" t="s">
        <v>104</v>
      </c>
    </row>
    <row r="14" spans="1:25" x14ac:dyDescent="0.25">
      <c r="A14" s="7" t="s">
        <v>18</v>
      </c>
      <c r="B14" s="8">
        <v>45322</v>
      </c>
      <c r="C14" s="9"/>
      <c r="D14" s="9" t="s">
        <v>33</v>
      </c>
      <c r="E14" s="9"/>
      <c r="F14" s="9">
        <v>420688540</v>
      </c>
      <c r="G14" s="10"/>
      <c r="H14" s="9"/>
      <c r="I14" s="8"/>
      <c r="J14" s="11"/>
      <c r="K14" s="12"/>
      <c r="L14" s="12">
        <v>-35</v>
      </c>
      <c r="M14" s="13" t="s">
        <v>20</v>
      </c>
      <c r="N14" s="10">
        <v>324530</v>
      </c>
      <c r="O14" s="14">
        <v>45356</v>
      </c>
      <c r="P14" s="10">
        <v>201483</v>
      </c>
      <c r="Q14" s="15" t="s">
        <v>21</v>
      </c>
      <c r="R14" s="10" t="s">
        <v>63</v>
      </c>
      <c r="S14" t="s">
        <v>76</v>
      </c>
      <c r="T14" s="23" t="s">
        <v>76</v>
      </c>
      <c r="U14" s="18">
        <v>45287</v>
      </c>
      <c r="V14" s="23">
        <v>45287</v>
      </c>
      <c r="W14" s="21">
        <f t="shared" si="0"/>
        <v>4.1176620370388264</v>
      </c>
      <c r="Y14" s="20" t="s">
        <v>104</v>
      </c>
    </row>
    <row r="15" spans="1:25" x14ac:dyDescent="0.25">
      <c r="A15" s="7" t="s">
        <v>18</v>
      </c>
      <c r="B15" s="8">
        <v>45322</v>
      </c>
      <c r="C15" s="9"/>
      <c r="D15" s="9" t="s">
        <v>34</v>
      </c>
      <c r="E15" s="9"/>
      <c r="F15" s="9">
        <v>420692541</v>
      </c>
      <c r="G15" s="10"/>
      <c r="H15" s="9"/>
      <c r="I15" s="8"/>
      <c r="J15" s="11"/>
      <c r="K15" s="12"/>
      <c r="L15" s="12">
        <v>-30</v>
      </c>
      <c r="M15" s="13" t="s">
        <v>20</v>
      </c>
      <c r="N15" s="10">
        <v>324530</v>
      </c>
      <c r="O15" s="14">
        <v>45356</v>
      </c>
      <c r="P15" s="10">
        <v>201483</v>
      </c>
      <c r="Q15" s="15" t="s">
        <v>21</v>
      </c>
      <c r="R15" s="10" t="s">
        <v>63</v>
      </c>
      <c r="S15" t="s">
        <v>77</v>
      </c>
      <c r="T15" s="23" t="s">
        <v>77</v>
      </c>
      <c r="U15" s="18">
        <v>45286</v>
      </c>
      <c r="V15" s="23">
        <v>45286</v>
      </c>
      <c r="W15" s="21">
        <f t="shared" si="0"/>
        <v>3.0167013888858492</v>
      </c>
      <c r="Y15" s="20" t="s">
        <v>104</v>
      </c>
    </row>
    <row r="16" spans="1:25" x14ac:dyDescent="0.25">
      <c r="A16" s="7" t="s">
        <v>18</v>
      </c>
      <c r="B16" s="8">
        <v>45322</v>
      </c>
      <c r="C16" s="9"/>
      <c r="D16" s="9" t="s">
        <v>35</v>
      </c>
      <c r="E16" s="9"/>
      <c r="F16" s="9">
        <v>420727003</v>
      </c>
      <c r="G16" s="10"/>
      <c r="H16" s="9"/>
      <c r="I16" s="8"/>
      <c r="J16" s="11"/>
      <c r="K16" s="12"/>
      <c r="L16" s="12">
        <v>-30</v>
      </c>
      <c r="M16" s="13" t="s">
        <v>20</v>
      </c>
      <c r="N16" s="10">
        <v>324530</v>
      </c>
      <c r="O16" s="14">
        <v>45356</v>
      </c>
      <c r="P16" s="10">
        <v>201483</v>
      </c>
      <c r="Q16" s="15" t="s">
        <v>21</v>
      </c>
      <c r="R16" s="10" t="s">
        <v>63</v>
      </c>
      <c r="S16" t="s">
        <v>78</v>
      </c>
      <c r="T16" s="23" t="s">
        <v>78</v>
      </c>
      <c r="U16" s="18">
        <v>45287</v>
      </c>
      <c r="V16" s="23">
        <v>45287</v>
      </c>
      <c r="W16" s="21">
        <f t="shared" si="0"/>
        <v>3.1420717592627625</v>
      </c>
      <c r="Y16" s="20" t="s">
        <v>104</v>
      </c>
    </row>
    <row r="17" spans="1:25" x14ac:dyDescent="0.25">
      <c r="A17" s="7" t="s">
        <v>18</v>
      </c>
      <c r="B17" s="8">
        <v>45322</v>
      </c>
      <c r="C17" s="9"/>
      <c r="D17" s="9" t="s">
        <v>36</v>
      </c>
      <c r="E17" s="9"/>
      <c r="F17" s="9">
        <v>420854472</v>
      </c>
      <c r="G17" s="10"/>
      <c r="H17" s="9"/>
      <c r="I17" s="8"/>
      <c r="J17" s="11"/>
      <c r="K17" s="12"/>
      <c r="L17" s="12">
        <v>-10</v>
      </c>
      <c r="M17" s="13" t="s">
        <v>20</v>
      </c>
      <c r="N17" s="10">
        <v>324530</v>
      </c>
      <c r="O17" s="14">
        <v>45356</v>
      </c>
      <c r="P17" s="10">
        <v>201483</v>
      </c>
      <c r="Q17" s="15" t="s">
        <v>21</v>
      </c>
      <c r="R17" s="10" t="s">
        <v>63</v>
      </c>
      <c r="S17" t="s">
        <v>66</v>
      </c>
      <c r="T17" s="23" t="s">
        <v>66</v>
      </c>
      <c r="U17" s="18" t="s">
        <v>68</v>
      </c>
      <c r="V17" s="23" t="s">
        <v>68</v>
      </c>
      <c r="W17" s="19" t="e">
        <f t="shared" si="0"/>
        <v>#VALUE!</v>
      </c>
      <c r="X17" t="s">
        <v>106</v>
      </c>
      <c r="Y17" t="s">
        <v>108</v>
      </c>
    </row>
    <row r="18" spans="1:25" x14ac:dyDescent="0.25">
      <c r="A18" s="7" t="s">
        <v>18</v>
      </c>
      <c r="B18" s="8">
        <v>45322</v>
      </c>
      <c r="C18" s="9"/>
      <c r="D18" s="9" t="s">
        <v>37</v>
      </c>
      <c r="E18" s="9"/>
      <c r="F18" s="9">
        <v>420862494</v>
      </c>
      <c r="G18" s="10"/>
      <c r="H18" s="9"/>
      <c r="I18" s="8"/>
      <c r="J18" s="11"/>
      <c r="K18" s="12"/>
      <c r="L18" s="12">
        <v>-90</v>
      </c>
      <c r="M18" s="13" t="s">
        <v>20</v>
      </c>
      <c r="N18" s="10">
        <v>324530</v>
      </c>
      <c r="O18" s="14">
        <v>45356</v>
      </c>
      <c r="P18" s="10">
        <v>201483</v>
      </c>
      <c r="Q18" s="15" t="s">
        <v>21</v>
      </c>
      <c r="R18" s="10" t="s">
        <v>63</v>
      </c>
      <c r="S18" t="s">
        <v>79</v>
      </c>
      <c r="T18" s="23" t="s">
        <v>79</v>
      </c>
      <c r="U18" s="18">
        <v>45289</v>
      </c>
      <c r="V18" s="23">
        <v>45289</v>
      </c>
      <c r="W18" s="19">
        <f t="shared" si="0"/>
        <v>2.1801388888852671</v>
      </c>
      <c r="Y18" s="20" t="s">
        <v>104</v>
      </c>
    </row>
    <row r="19" spans="1:25" x14ac:dyDescent="0.25">
      <c r="A19" s="7" t="s">
        <v>18</v>
      </c>
      <c r="B19" s="8">
        <v>45322</v>
      </c>
      <c r="C19" s="9"/>
      <c r="D19" s="9" t="s">
        <v>38</v>
      </c>
      <c r="E19" s="9"/>
      <c r="F19" s="9">
        <v>420891567</v>
      </c>
      <c r="G19" s="10"/>
      <c r="H19" s="9"/>
      <c r="I19" s="8"/>
      <c r="J19" s="11"/>
      <c r="K19" s="12"/>
      <c r="L19" s="12">
        <v>-25</v>
      </c>
      <c r="M19" s="13" t="s">
        <v>20</v>
      </c>
      <c r="N19" s="10">
        <v>324530</v>
      </c>
      <c r="O19" s="14">
        <v>45356</v>
      </c>
      <c r="P19" s="10">
        <v>201483</v>
      </c>
      <c r="Q19" s="15" t="s">
        <v>21</v>
      </c>
      <c r="R19" s="10" t="s">
        <v>63</v>
      </c>
      <c r="S19" t="s">
        <v>80</v>
      </c>
      <c r="T19" s="23" t="s">
        <v>80</v>
      </c>
      <c r="U19" s="18">
        <v>45289</v>
      </c>
      <c r="V19" s="23">
        <v>45289</v>
      </c>
      <c r="W19" s="19">
        <f t="shared" si="0"/>
        <v>1.6556828703687643</v>
      </c>
      <c r="Y19" s="20" t="s">
        <v>104</v>
      </c>
    </row>
    <row r="20" spans="1:25" x14ac:dyDescent="0.25">
      <c r="A20" s="7" t="s">
        <v>18</v>
      </c>
      <c r="B20" s="8">
        <v>45322</v>
      </c>
      <c r="C20" s="9"/>
      <c r="D20" s="9" t="s">
        <v>39</v>
      </c>
      <c r="E20" s="9"/>
      <c r="F20" s="9">
        <v>420925182</v>
      </c>
      <c r="G20" s="10"/>
      <c r="H20" s="9"/>
      <c r="I20" s="8"/>
      <c r="J20" s="11"/>
      <c r="K20" s="12"/>
      <c r="L20" s="12">
        <v>-25</v>
      </c>
      <c r="M20" s="13" t="s">
        <v>20</v>
      </c>
      <c r="N20" s="10">
        <v>324530</v>
      </c>
      <c r="O20" s="14">
        <v>45356</v>
      </c>
      <c r="P20" s="10">
        <v>201483</v>
      </c>
      <c r="Q20" s="15" t="s">
        <v>21</v>
      </c>
      <c r="R20" s="10" t="s">
        <v>63</v>
      </c>
      <c r="S20" t="s">
        <v>81</v>
      </c>
      <c r="T20" s="23" t="s">
        <v>81</v>
      </c>
      <c r="U20" s="18">
        <v>45293</v>
      </c>
      <c r="V20" s="23">
        <v>45293</v>
      </c>
      <c r="W20" s="21">
        <f t="shared" si="0"/>
        <v>5.3224074074096279</v>
      </c>
      <c r="Y20" s="20" t="s">
        <v>105</v>
      </c>
    </row>
    <row r="21" spans="1:25" x14ac:dyDescent="0.25">
      <c r="A21" s="7" t="s">
        <v>18</v>
      </c>
      <c r="B21" s="8">
        <v>45322</v>
      </c>
      <c r="C21" s="9"/>
      <c r="D21" s="9" t="s">
        <v>40</v>
      </c>
      <c r="E21" s="9"/>
      <c r="F21" s="9">
        <v>420969729</v>
      </c>
      <c r="G21" s="10"/>
      <c r="H21" s="9"/>
      <c r="I21" s="8"/>
      <c r="J21" s="11"/>
      <c r="K21" s="12"/>
      <c r="L21" s="12">
        <v>-45</v>
      </c>
      <c r="M21" s="13" t="s">
        <v>20</v>
      </c>
      <c r="N21" s="10">
        <v>324530</v>
      </c>
      <c r="O21" s="14">
        <v>45356</v>
      </c>
      <c r="P21" s="10">
        <v>201483</v>
      </c>
      <c r="Q21" s="15" t="s">
        <v>21</v>
      </c>
      <c r="R21" s="10" t="s">
        <v>63</v>
      </c>
      <c r="S21" t="s">
        <v>82</v>
      </c>
      <c r="T21" s="23" t="s">
        <v>82</v>
      </c>
      <c r="U21" s="18">
        <v>45294</v>
      </c>
      <c r="V21" s="23">
        <v>45294</v>
      </c>
      <c r="W21" s="21">
        <f t="shared" si="0"/>
        <v>5.557650462964375</v>
      </c>
      <c r="Y21" s="20" t="s">
        <v>105</v>
      </c>
    </row>
    <row r="22" spans="1:25" x14ac:dyDescent="0.25">
      <c r="A22" s="7" t="s">
        <v>18</v>
      </c>
      <c r="B22" s="8">
        <v>45322</v>
      </c>
      <c r="C22" s="9"/>
      <c r="D22" s="9" t="s">
        <v>41</v>
      </c>
      <c r="E22" s="9"/>
      <c r="F22" s="9">
        <v>421006565</v>
      </c>
      <c r="G22" s="10"/>
      <c r="H22" s="9"/>
      <c r="I22" s="8"/>
      <c r="J22" s="11"/>
      <c r="K22" s="12"/>
      <c r="L22" s="12">
        <v>-20</v>
      </c>
      <c r="M22" s="13" t="s">
        <v>20</v>
      </c>
      <c r="N22" s="10">
        <v>324530</v>
      </c>
      <c r="O22" s="14">
        <v>45356</v>
      </c>
      <c r="P22" s="10">
        <v>201483</v>
      </c>
      <c r="Q22" s="15" t="s">
        <v>21</v>
      </c>
      <c r="R22" s="10" t="s">
        <v>63</v>
      </c>
      <c r="S22" t="s">
        <v>83</v>
      </c>
      <c r="T22" s="23" t="s">
        <v>83</v>
      </c>
      <c r="U22" s="18">
        <v>45289</v>
      </c>
      <c r="V22" s="23">
        <v>45289</v>
      </c>
      <c r="W22" s="19">
        <f t="shared" si="0"/>
        <v>0.21502314815006685</v>
      </c>
      <c r="Y22" s="20" t="s">
        <v>104</v>
      </c>
    </row>
    <row r="23" spans="1:25" x14ac:dyDescent="0.25">
      <c r="A23" s="7" t="s">
        <v>18</v>
      </c>
      <c r="B23" s="8">
        <v>45322</v>
      </c>
      <c r="C23" s="9"/>
      <c r="D23" s="9" t="s">
        <v>42</v>
      </c>
      <c r="E23" s="9"/>
      <c r="F23" s="9">
        <v>421032941</v>
      </c>
      <c r="G23" s="10"/>
      <c r="H23" s="9"/>
      <c r="I23" s="8"/>
      <c r="J23" s="11"/>
      <c r="K23" s="12"/>
      <c r="L23" s="12">
        <v>-40</v>
      </c>
      <c r="M23" s="13" t="s">
        <v>20</v>
      </c>
      <c r="N23" s="10">
        <v>324530</v>
      </c>
      <c r="O23" s="14">
        <v>45356</v>
      </c>
      <c r="P23" s="10">
        <v>201483</v>
      </c>
      <c r="Q23" s="15" t="s">
        <v>21</v>
      </c>
      <c r="R23" s="10" t="s">
        <v>63</v>
      </c>
      <c r="S23" t="s">
        <v>84</v>
      </c>
      <c r="T23" s="23" t="s">
        <v>84</v>
      </c>
      <c r="U23" s="18">
        <v>45294</v>
      </c>
      <c r="V23" s="23">
        <v>45294</v>
      </c>
      <c r="W23" s="21">
        <f t="shared" si="0"/>
        <v>4.6484953703693463</v>
      </c>
      <c r="Y23" s="20" t="s">
        <v>104</v>
      </c>
    </row>
    <row r="24" spans="1:25" x14ac:dyDescent="0.25">
      <c r="A24" s="7" t="s">
        <v>18</v>
      </c>
      <c r="B24" s="8">
        <v>45322</v>
      </c>
      <c r="C24" s="9"/>
      <c r="D24" s="9" t="s">
        <v>43</v>
      </c>
      <c r="E24" s="9"/>
      <c r="F24" s="9">
        <v>421040029</v>
      </c>
      <c r="G24" s="10"/>
      <c r="H24" s="9"/>
      <c r="I24" s="8"/>
      <c r="J24" s="11"/>
      <c r="K24" s="12"/>
      <c r="L24" s="12">
        <v>-15</v>
      </c>
      <c r="M24" s="13" t="s">
        <v>20</v>
      </c>
      <c r="N24" s="10">
        <v>324530</v>
      </c>
      <c r="O24" s="14">
        <v>45356</v>
      </c>
      <c r="P24" s="10">
        <v>201483</v>
      </c>
      <c r="Q24" s="15" t="s">
        <v>21</v>
      </c>
      <c r="R24" s="10" t="s">
        <v>63</v>
      </c>
      <c r="S24" t="s">
        <v>85</v>
      </c>
      <c r="T24" s="23" t="s">
        <v>85</v>
      </c>
      <c r="U24" s="18">
        <v>45294</v>
      </c>
      <c r="V24" s="23">
        <v>45294</v>
      </c>
      <c r="W24" s="21">
        <f t="shared" si="0"/>
        <v>4.555034722223354</v>
      </c>
      <c r="Y24" s="20" t="s">
        <v>104</v>
      </c>
    </row>
    <row r="25" spans="1:25" x14ac:dyDescent="0.25">
      <c r="A25" s="7" t="s">
        <v>18</v>
      </c>
      <c r="B25" s="8">
        <v>45322</v>
      </c>
      <c r="C25" s="9"/>
      <c r="D25" s="9" t="s">
        <v>44</v>
      </c>
      <c r="E25" s="9"/>
      <c r="F25" s="9">
        <v>421222118</v>
      </c>
      <c r="G25" s="10"/>
      <c r="H25" s="9"/>
      <c r="I25" s="8"/>
      <c r="J25" s="11"/>
      <c r="K25" s="12"/>
      <c r="L25" s="12">
        <v>-10</v>
      </c>
      <c r="M25" s="13" t="s">
        <v>20</v>
      </c>
      <c r="N25" s="10">
        <v>324530</v>
      </c>
      <c r="O25" s="14">
        <v>45356</v>
      </c>
      <c r="P25" s="10">
        <v>201483</v>
      </c>
      <c r="Q25" s="15" t="s">
        <v>21</v>
      </c>
      <c r="R25" s="10" t="s">
        <v>63</v>
      </c>
      <c r="S25" t="s">
        <v>86</v>
      </c>
      <c r="T25" s="23" t="s">
        <v>86</v>
      </c>
      <c r="U25" s="18">
        <v>45296</v>
      </c>
      <c r="V25" s="23">
        <v>45296</v>
      </c>
      <c r="W25" s="21">
        <f t="shared" si="0"/>
        <v>3.471678240741312</v>
      </c>
      <c r="Y25" s="20" t="s">
        <v>105</v>
      </c>
    </row>
    <row r="26" spans="1:25" x14ac:dyDescent="0.25">
      <c r="A26" s="7" t="s">
        <v>18</v>
      </c>
      <c r="B26" s="8">
        <v>45322</v>
      </c>
      <c r="C26" s="9"/>
      <c r="D26" s="9" t="s">
        <v>45</v>
      </c>
      <c r="E26" s="9"/>
      <c r="F26" s="9">
        <v>421243086</v>
      </c>
      <c r="G26" s="10"/>
      <c r="H26" s="9"/>
      <c r="I26" s="8"/>
      <c r="J26" s="11"/>
      <c r="K26" s="12"/>
      <c r="L26" s="12">
        <v>-35</v>
      </c>
      <c r="M26" s="13" t="s">
        <v>20</v>
      </c>
      <c r="N26" s="10">
        <v>324530</v>
      </c>
      <c r="O26" s="14">
        <v>45356</v>
      </c>
      <c r="P26" s="10">
        <v>201483</v>
      </c>
      <c r="Q26" s="15" t="s">
        <v>21</v>
      </c>
      <c r="R26" s="10" t="s">
        <v>63</v>
      </c>
      <c r="S26" t="s">
        <v>87</v>
      </c>
      <c r="T26" s="23" t="s">
        <v>87</v>
      </c>
      <c r="U26" s="18">
        <v>45298</v>
      </c>
      <c r="V26" s="23">
        <v>45298</v>
      </c>
      <c r="W26" s="21">
        <f t="shared" si="0"/>
        <v>5.3608101851859828</v>
      </c>
      <c r="Y26" s="20" t="s">
        <v>105</v>
      </c>
    </row>
    <row r="27" spans="1:25" x14ac:dyDescent="0.25">
      <c r="A27" s="7" t="s">
        <v>18</v>
      </c>
      <c r="B27" s="8">
        <v>45322</v>
      </c>
      <c r="C27" s="9"/>
      <c r="D27" s="9" t="s">
        <v>46</v>
      </c>
      <c r="E27" s="9"/>
      <c r="F27" s="9">
        <v>421284940</v>
      </c>
      <c r="G27" s="10"/>
      <c r="H27" s="9"/>
      <c r="I27" s="8"/>
      <c r="J27" s="11"/>
      <c r="K27" s="12"/>
      <c r="L27" s="12">
        <v>-35</v>
      </c>
      <c r="M27" s="13" t="s">
        <v>20</v>
      </c>
      <c r="N27" s="10">
        <v>324530</v>
      </c>
      <c r="O27" s="14">
        <v>45356</v>
      </c>
      <c r="P27" s="10">
        <v>201483</v>
      </c>
      <c r="Q27" s="15" t="s">
        <v>21</v>
      </c>
      <c r="R27" s="10" t="s">
        <v>63</v>
      </c>
      <c r="S27" t="s">
        <v>88</v>
      </c>
      <c r="T27" s="23" t="s">
        <v>88</v>
      </c>
      <c r="U27" s="18">
        <v>45298</v>
      </c>
      <c r="V27" s="23">
        <v>45298</v>
      </c>
      <c r="W27" s="21">
        <f t="shared" si="0"/>
        <v>4.9756365740759065</v>
      </c>
      <c r="Y27" s="20" t="s">
        <v>104</v>
      </c>
    </row>
    <row r="28" spans="1:25" x14ac:dyDescent="0.25">
      <c r="A28" s="7" t="s">
        <v>18</v>
      </c>
      <c r="B28" s="8">
        <v>45322</v>
      </c>
      <c r="C28" s="9"/>
      <c r="D28" s="9" t="s">
        <v>47</v>
      </c>
      <c r="E28" s="9"/>
      <c r="F28" s="9">
        <v>421299886</v>
      </c>
      <c r="G28" s="10"/>
      <c r="H28" s="9"/>
      <c r="I28" s="8"/>
      <c r="J28" s="11"/>
      <c r="K28" s="12"/>
      <c r="L28" s="12">
        <v>-35</v>
      </c>
      <c r="M28" s="13" t="s">
        <v>20</v>
      </c>
      <c r="N28" s="10">
        <v>324530</v>
      </c>
      <c r="O28" s="14">
        <v>45356</v>
      </c>
      <c r="P28" s="10">
        <v>201483</v>
      </c>
      <c r="Q28" s="15" t="s">
        <v>21</v>
      </c>
      <c r="R28" s="10" t="s">
        <v>63</v>
      </c>
      <c r="S28" t="s">
        <v>89</v>
      </c>
      <c r="T28" s="23" t="s">
        <v>89</v>
      </c>
      <c r="U28" s="18">
        <v>45296</v>
      </c>
      <c r="V28" s="23">
        <v>45296</v>
      </c>
      <c r="W28" s="19">
        <f t="shared" si="0"/>
        <v>2.5441435185202863</v>
      </c>
      <c r="Y28" s="20" t="s">
        <v>104</v>
      </c>
    </row>
    <row r="29" spans="1:25" x14ac:dyDescent="0.25">
      <c r="A29" s="7" t="s">
        <v>18</v>
      </c>
      <c r="B29" s="8">
        <v>45322</v>
      </c>
      <c r="C29" s="9"/>
      <c r="D29" s="9" t="s">
        <v>48</v>
      </c>
      <c r="E29" s="9"/>
      <c r="F29" s="9">
        <v>421306750</v>
      </c>
      <c r="G29" s="10"/>
      <c r="H29" s="9"/>
      <c r="I29" s="8"/>
      <c r="J29" s="11"/>
      <c r="K29" s="12"/>
      <c r="L29" s="12">
        <v>-35</v>
      </c>
      <c r="M29" s="13" t="s">
        <v>20</v>
      </c>
      <c r="N29" s="10">
        <v>324530</v>
      </c>
      <c r="O29" s="14">
        <v>45356</v>
      </c>
      <c r="P29" s="10">
        <v>201483</v>
      </c>
      <c r="Q29" s="15" t="s">
        <v>21</v>
      </c>
      <c r="R29" s="10" t="s">
        <v>63</v>
      </c>
      <c r="S29" t="s">
        <v>90</v>
      </c>
      <c r="T29" s="23" t="s">
        <v>90</v>
      </c>
      <c r="U29" s="18">
        <v>45296</v>
      </c>
      <c r="V29" s="23">
        <v>45296</v>
      </c>
      <c r="W29" s="19">
        <f t="shared" si="0"/>
        <v>2.4649421296271612</v>
      </c>
      <c r="Y29" s="20" t="s">
        <v>104</v>
      </c>
    </row>
    <row r="30" spans="1:25" x14ac:dyDescent="0.25">
      <c r="A30" s="7" t="s">
        <v>18</v>
      </c>
      <c r="B30" s="8">
        <v>45322</v>
      </c>
      <c r="C30" s="9"/>
      <c r="D30" s="9" t="s">
        <v>49</v>
      </c>
      <c r="E30" s="9"/>
      <c r="F30" s="9">
        <v>421337343</v>
      </c>
      <c r="G30" s="10"/>
      <c r="H30" s="9"/>
      <c r="I30" s="8"/>
      <c r="J30" s="11"/>
      <c r="K30" s="12"/>
      <c r="L30" s="12">
        <v>-10</v>
      </c>
      <c r="M30" s="13" t="s">
        <v>20</v>
      </c>
      <c r="N30" s="10">
        <v>324530</v>
      </c>
      <c r="O30" s="14">
        <v>45356</v>
      </c>
      <c r="P30" s="10">
        <v>201483</v>
      </c>
      <c r="Q30" s="15" t="s">
        <v>21</v>
      </c>
      <c r="R30" s="10" t="s">
        <v>63</v>
      </c>
      <c r="S30" t="s">
        <v>91</v>
      </c>
      <c r="T30" s="23" t="s">
        <v>91</v>
      </c>
      <c r="U30" s="18">
        <v>45296</v>
      </c>
      <c r="V30" s="23">
        <v>45296</v>
      </c>
      <c r="W30" s="19">
        <f t="shared" si="0"/>
        <v>2.1384374999979627</v>
      </c>
      <c r="Y30" s="20" t="s">
        <v>104</v>
      </c>
    </row>
    <row r="31" spans="1:25" x14ac:dyDescent="0.25">
      <c r="A31" s="7" t="s">
        <v>18</v>
      </c>
      <c r="B31" s="8">
        <v>45322</v>
      </c>
      <c r="C31" s="9"/>
      <c r="D31" s="9" t="s">
        <v>50</v>
      </c>
      <c r="E31" s="9"/>
      <c r="F31" s="9">
        <v>421406428</v>
      </c>
      <c r="G31" s="10"/>
      <c r="H31" s="9"/>
      <c r="I31" s="8"/>
      <c r="J31" s="11"/>
      <c r="K31" s="12"/>
      <c r="L31" s="12">
        <v>-30</v>
      </c>
      <c r="M31" s="13" t="s">
        <v>20</v>
      </c>
      <c r="N31" s="10">
        <v>324530</v>
      </c>
      <c r="O31" s="14">
        <v>45356</v>
      </c>
      <c r="P31" s="10">
        <v>201483</v>
      </c>
      <c r="Q31" s="15" t="s">
        <v>21</v>
      </c>
      <c r="R31" s="10" t="s">
        <v>63</v>
      </c>
      <c r="S31" t="s">
        <v>92</v>
      </c>
      <c r="T31" s="23" t="s">
        <v>92</v>
      </c>
      <c r="U31" s="18">
        <v>45298</v>
      </c>
      <c r="V31" s="23">
        <v>45298</v>
      </c>
      <c r="W31" s="21">
        <f t="shared" si="0"/>
        <v>3.1178125000005821</v>
      </c>
      <c r="Y31" s="20" t="s">
        <v>104</v>
      </c>
    </row>
    <row r="32" spans="1:25" x14ac:dyDescent="0.25">
      <c r="A32" s="7" t="s">
        <v>18</v>
      </c>
      <c r="B32" s="8">
        <v>45322</v>
      </c>
      <c r="C32" s="9"/>
      <c r="D32" s="9" t="s">
        <v>51</v>
      </c>
      <c r="E32" s="9"/>
      <c r="F32" s="9">
        <v>421460118</v>
      </c>
      <c r="G32" s="10"/>
      <c r="H32" s="9"/>
      <c r="I32" s="8"/>
      <c r="J32" s="11"/>
      <c r="K32" s="12"/>
      <c r="L32" s="12">
        <v>-25</v>
      </c>
      <c r="M32" s="13" t="s">
        <v>20</v>
      </c>
      <c r="N32" s="10">
        <v>324530</v>
      </c>
      <c r="O32" s="14">
        <v>45356</v>
      </c>
      <c r="P32" s="10">
        <v>201483</v>
      </c>
      <c r="Q32" s="15" t="s">
        <v>21</v>
      </c>
      <c r="R32" s="10" t="s">
        <v>63</v>
      </c>
      <c r="S32" t="s">
        <v>93</v>
      </c>
      <c r="T32" s="23" t="s">
        <v>93</v>
      </c>
      <c r="U32" s="18">
        <v>45298</v>
      </c>
      <c r="V32" s="23">
        <v>45298</v>
      </c>
      <c r="W32" s="19">
        <f t="shared" si="0"/>
        <v>2.1731250000011642</v>
      </c>
      <c r="Y32" s="20" t="s">
        <v>104</v>
      </c>
    </row>
    <row r="33" spans="1:25" x14ac:dyDescent="0.25">
      <c r="A33" s="7" t="s">
        <v>18</v>
      </c>
      <c r="B33" s="8">
        <v>45322</v>
      </c>
      <c r="C33" s="9"/>
      <c r="D33" s="9" t="s">
        <v>52</v>
      </c>
      <c r="E33" s="9"/>
      <c r="F33" s="9">
        <v>421534952</v>
      </c>
      <c r="G33" s="10"/>
      <c r="H33" s="9"/>
      <c r="I33" s="8"/>
      <c r="J33" s="11"/>
      <c r="K33" s="12"/>
      <c r="L33" s="12">
        <v>-5</v>
      </c>
      <c r="M33" s="13" t="s">
        <v>20</v>
      </c>
      <c r="N33" s="10">
        <v>324530</v>
      </c>
      <c r="O33" s="14">
        <v>45356</v>
      </c>
      <c r="P33" s="10">
        <v>201483</v>
      </c>
      <c r="Q33" s="15" t="s">
        <v>21</v>
      </c>
      <c r="R33" s="10" t="s">
        <v>63</v>
      </c>
      <c r="S33" t="s">
        <v>66</v>
      </c>
      <c r="T33" s="23" t="s">
        <v>66</v>
      </c>
      <c r="U33" s="18" t="s">
        <v>68</v>
      </c>
      <c r="V33" s="23" t="s">
        <v>68</v>
      </c>
      <c r="W33" s="19" t="e">
        <f t="shared" si="0"/>
        <v>#VALUE!</v>
      </c>
      <c r="X33" t="s">
        <v>106</v>
      </c>
      <c r="Y33" t="s">
        <v>109</v>
      </c>
    </row>
    <row r="34" spans="1:25" x14ac:dyDescent="0.25">
      <c r="A34" s="7" t="s">
        <v>18</v>
      </c>
      <c r="B34" s="8">
        <v>45322</v>
      </c>
      <c r="C34" s="9"/>
      <c r="D34" s="9" t="s">
        <v>53</v>
      </c>
      <c r="E34" s="9"/>
      <c r="F34" s="9">
        <v>421578808</v>
      </c>
      <c r="G34" s="10"/>
      <c r="H34" s="9"/>
      <c r="I34" s="8"/>
      <c r="J34" s="11"/>
      <c r="K34" s="12"/>
      <c r="L34" s="12">
        <v>-15</v>
      </c>
      <c r="M34" s="13" t="s">
        <v>20</v>
      </c>
      <c r="N34" s="10">
        <v>324530</v>
      </c>
      <c r="O34" s="14">
        <v>45356</v>
      </c>
      <c r="P34" s="10">
        <v>201483</v>
      </c>
      <c r="Q34" s="15" t="s">
        <v>21</v>
      </c>
      <c r="R34" s="10" t="s">
        <v>63</v>
      </c>
      <c r="S34" t="s">
        <v>94</v>
      </c>
      <c r="T34" s="23" t="s">
        <v>94</v>
      </c>
      <c r="U34" s="18">
        <v>45299</v>
      </c>
      <c r="V34" s="23">
        <v>45299</v>
      </c>
      <c r="W34" s="19">
        <f t="shared" si="0"/>
        <v>1.18980324074073</v>
      </c>
      <c r="Y34" s="20" t="s">
        <v>104</v>
      </c>
    </row>
    <row r="35" spans="1:25" x14ac:dyDescent="0.25">
      <c r="A35" s="7" t="s">
        <v>18</v>
      </c>
      <c r="B35" s="8">
        <v>45322</v>
      </c>
      <c r="C35" s="9"/>
      <c r="D35" s="9" t="s">
        <v>54</v>
      </c>
      <c r="E35" s="9"/>
      <c r="F35" s="9">
        <v>421731018</v>
      </c>
      <c r="G35" s="10"/>
      <c r="H35" s="9"/>
      <c r="I35" s="8"/>
      <c r="J35" s="11"/>
      <c r="K35" s="12"/>
      <c r="L35" s="12">
        <v>-15</v>
      </c>
      <c r="M35" s="13" t="s">
        <v>20</v>
      </c>
      <c r="N35" s="10">
        <v>324530</v>
      </c>
      <c r="O35" s="14">
        <v>45356</v>
      </c>
      <c r="P35" s="10">
        <v>201483</v>
      </c>
      <c r="Q35" s="15" t="s">
        <v>21</v>
      </c>
      <c r="R35" s="10" t="s">
        <v>63</v>
      </c>
      <c r="S35" t="s">
        <v>95</v>
      </c>
      <c r="T35" s="23" t="s">
        <v>95</v>
      </c>
      <c r="U35" s="18">
        <v>45301</v>
      </c>
      <c r="V35" s="23">
        <v>45301</v>
      </c>
      <c r="W35" s="19">
        <f t="shared" si="0"/>
        <v>1.0377083333369228</v>
      </c>
      <c r="Y35" s="20" t="s">
        <v>104</v>
      </c>
    </row>
    <row r="36" spans="1:25" x14ac:dyDescent="0.25">
      <c r="A36" s="7" t="s">
        <v>18</v>
      </c>
      <c r="B36" s="8">
        <v>45322</v>
      </c>
      <c r="C36" s="9"/>
      <c r="D36" s="9" t="s">
        <v>55</v>
      </c>
      <c r="E36" s="9"/>
      <c r="F36" s="9">
        <v>421751777</v>
      </c>
      <c r="G36" s="10"/>
      <c r="H36" s="9"/>
      <c r="I36" s="8"/>
      <c r="J36" s="11"/>
      <c r="K36" s="12"/>
      <c r="L36" s="12">
        <v>-10</v>
      </c>
      <c r="M36" s="13" t="s">
        <v>20</v>
      </c>
      <c r="N36" s="10">
        <v>324530</v>
      </c>
      <c r="O36" s="14">
        <v>45356</v>
      </c>
      <c r="P36" s="10">
        <v>201483</v>
      </c>
      <c r="Q36" s="15" t="s">
        <v>21</v>
      </c>
      <c r="R36" s="10" t="s">
        <v>63</v>
      </c>
      <c r="S36" t="s">
        <v>96</v>
      </c>
      <c r="T36" s="23" t="s">
        <v>96</v>
      </c>
      <c r="U36" s="18">
        <v>45301</v>
      </c>
      <c r="V36" s="23">
        <v>45301</v>
      </c>
      <c r="W36" s="19">
        <f t="shared" si="0"/>
        <v>0.50665509259124519</v>
      </c>
      <c r="Y36" s="20" t="s">
        <v>104</v>
      </c>
    </row>
    <row r="37" spans="1:25" x14ac:dyDescent="0.25">
      <c r="A37" s="7" t="s">
        <v>18</v>
      </c>
      <c r="B37" s="8">
        <v>45322</v>
      </c>
      <c r="C37" s="9"/>
      <c r="D37" s="9" t="s">
        <v>56</v>
      </c>
      <c r="E37" s="9"/>
      <c r="F37" s="9">
        <v>421751913</v>
      </c>
      <c r="G37" s="10"/>
      <c r="H37" s="9"/>
      <c r="I37" s="8"/>
      <c r="J37" s="11"/>
      <c r="K37" s="12"/>
      <c r="L37" s="12">
        <v>-10</v>
      </c>
      <c r="M37" s="13" t="s">
        <v>20</v>
      </c>
      <c r="N37" s="10">
        <v>324530</v>
      </c>
      <c r="O37" s="14">
        <v>45356</v>
      </c>
      <c r="P37" s="10">
        <v>201483</v>
      </c>
      <c r="Q37" s="15" t="s">
        <v>21</v>
      </c>
      <c r="R37" s="10" t="s">
        <v>63</v>
      </c>
      <c r="S37" t="s">
        <v>97</v>
      </c>
      <c r="T37" s="23" t="s">
        <v>97</v>
      </c>
      <c r="U37" s="18">
        <v>45301</v>
      </c>
      <c r="V37" s="23">
        <v>45301</v>
      </c>
      <c r="W37" s="19">
        <f t="shared" si="0"/>
        <v>0.50663194444496185</v>
      </c>
      <c r="Y37" s="20" t="s">
        <v>104</v>
      </c>
    </row>
    <row r="38" spans="1:25" x14ac:dyDescent="0.25">
      <c r="A38" s="7" t="s">
        <v>18</v>
      </c>
      <c r="B38" s="8">
        <v>45322</v>
      </c>
      <c r="C38" s="9"/>
      <c r="D38" s="9" t="s">
        <v>57</v>
      </c>
      <c r="E38" s="9"/>
      <c r="F38" s="9">
        <v>421783082</v>
      </c>
      <c r="G38" s="10"/>
      <c r="H38" s="9"/>
      <c r="I38" s="8"/>
      <c r="J38" s="11"/>
      <c r="K38" s="12"/>
      <c r="L38" s="12">
        <v>-10</v>
      </c>
      <c r="M38" s="13" t="s">
        <v>20</v>
      </c>
      <c r="N38" s="10">
        <v>324530</v>
      </c>
      <c r="O38" s="14">
        <v>45356</v>
      </c>
      <c r="P38" s="10">
        <v>201483</v>
      </c>
      <c r="Q38" s="15" t="s">
        <v>21</v>
      </c>
      <c r="R38" s="10" t="s">
        <v>63</v>
      </c>
      <c r="S38" t="s">
        <v>98</v>
      </c>
      <c r="T38" s="23" t="s">
        <v>98</v>
      </c>
      <c r="U38" s="18">
        <v>45301</v>
      </c>
      <c r="V38" s="23">
        <v>45301</v>
      </c>
      <c r="W38" s="19">
        <f t="shared" si="0"/>
        <v>0.177002314812853</v>
      </c>
      <c r="Y38" s="20" t="s">
        <v>104</v>
      </c>
    </row>
    <row r="39" spans="1:25" x14ac:dyDescent="0.25">
      <c r="A39" s="7" t="s">
        <v>18</v>
      </c>
      <c r="B39" s="8">
        <v>45322</v>
      </c>
      <c r="C39" s="9"/>
      <c r="D39" s="9" t="s">
        <v>58</v>
      </c>
      <c r="E39" s="9"/>
      <c r="F39" s="9">
        <v>422107021</v>
      </c>
      <c r="G39" s="10"/>
      <c r="H39" s="9"/>
      <c r="I39" s="8"/>
      <c r="J39" s="11"/>
      <c r="K39" s="12"/>
      <c r="L39" s="12">
        <v>-15</v>
      </c>
      <c r="M39" s="13" t="s">
        <v>20</v>
      </c>
      <c r="N39" s="10">
        <v>324530</v>
      </c>
      <c r="O39" s="14">
        <v>45356</v>
      </c>
      <c r="P39" s="10">
        <v>201483</v>
      </c>
      <c r="Q39" s="15" t="s">
        <v>21</v>
      </c>
      <c r="R39" s="10" t="s">
        <v>63</v>
      </c>
      <c r="S39" t="s">
        <v>99</v>
      </c>
      <c r="T39" s="23" t="s">
        <v>99</v>
      </c>
      <c r="U39" s="18">
        <v>45307</v>
      </c>
      <c r="V39" s="23">
        <v>45307</v>
      </c>
      <c r="W39" s="19">
        <f t="shared" si="0"/>
        <v>0.18651620370656019</v>
      </c>
      <c r="Y39" s="20" t="s">
        <v>104</v>
      </c>
    </row>
    <row r="40" spans="1:25" x14ac:dyDescent="0.25">
      <c r="A40" s="7" t="s">
        <v>18</v>
      </c>
      <c r="B40" s="8">
        <v>45322</v>
      </c>
      <c r="C40" s="9"/>
      <c r="D40" s="9" t="s">
        <v>59</v>
      </c>
      <c r="E40" s="9"/>
      <c r="F40" s="9">
        <v>422229888</v>
      </c>
      <c r="G40" s="10"/>
      <c r="H40" s="9"/>
      <c r="I40" s="8"/>
      <c r="J40" s="11"/>
      <c r="K40" s="12"/>
      <c r="L40" s="12">
        <v>-15</v>
      </c>
      <c r="M40" s="13" t="s">
        <v>20</v>
      </c>
      <c r="N40" s="10">
        <v>324530</v>
      </c>
      <c r="O40" s="14">
        <v>45356</v>
      </c>
      <c r="P40" s="10">
        <v>201483</v>
      </c>
      <c r="Q40" s="15" t="s">
        <v>21</v>
      </c>
      <c r="R40" s="10" t="s">
        <v>63</v>
      </c>
      <c r="S40" t="s">
        <v>100</v>
      </c>
      <c r="T40" s="23" t="s">
        <v>100</v>
      </c>
      <c r="U40" s="18">
        <v>45308</v>
      </c>
      <c r="V40" s="23">
        <v>45308</v>
      </c>
      <c r="W40" s="19">
        <f t="shared" si="0"/>
        <v>0.1732523148166365</v>
      </c>
      <c r="Y40" s="20" t="s">
        <v>104</v>
      </c>
    </row>
    <row r="41" spans="1:25" x14ac:dyDescent="0.25">
      <c r="A41" s="7" t="s">
        <v>18</v>
      </c>
      <c r="B41" s="8">
        <v>45322</v>
      </c>
      <c r="C41" s="9"/>
      <c r="D41" s="9" t="s">
        <v>60</v>
      </c>
      <c r="E41" s="9"/>
      <c r="F41" s="9">
        <v>422272180</v>
      </c>
      <c r="G41" s="10"/>
      <c r="H41" s="9"/>
      <c r="I41" s="8"/>
      <c r="J41" s="11"/>
      <c r="K41" s="12"/>
      <c r="L41" s="12">
        <v>-20</v>
      </c>
      <c r="M41" s="13" t="s">
        <v>20</v>
      </c>
      <c r="N41" s="10">
        <v>324530</v>
      </c>
      <c r="O41" s="14">
        <v>45356</v>
      </c>
      <c r="P41" s="10">
        <v>201483</v>
      </c>
      <c r="Q41" s="15" t="s">
        <v>21</v>
      </c>
      <c r="R41" s="10" t="s">
        <v>63</v>
      </c>
      <c r="S41" t="s">
        <v>101</v>
      </c>
      <c r="T41" s="23" t="s">
        <v>101</v>
      </c>
      <c r="U41" s="18">
        <v>45308.795682870368</v>
      </c>
      <c r="V41" s="23">
        <v>45308.795682870368</v>
      </c>
      <c r="W41" s="19">
        <f t="shared" si="0"/>
        <v>0.24681712962774327</v>
      </c>
      <c r="Y41" s="20" t="s">
        <v>104</v>
      </c>
    </row>
    <row r="42" spans="1:25" x14ac:dyDescent="0.25">
      <c r="A42" s="7" t="s">
        <v>18</v>
      </c>
      <c r="B42" s="8">
        <v>45322</v>
      </c>
      <c r="C42" s="9"/>
      <c r="D42" s="9" t="s">
        <v>61</v>
      </c>
      <c r="E42" s="9"/>
      <c r="F42" s="9">
        <v>422307397</v>
      </c>
      <c r="G42" s="10"/>
      <c r="H42" s="9"/>
      <c r="I42" s="8"/>
      <c r="J42" s="11"/>
      <c r="K42" s="12"/>
      <c r="L42" s="12">
        <v>-10</v>
      </c>
      <c r="M42" s="13" t="s">
        <v>20</v>
      </c>
      <c r="N42" s="10">
        <v>324530</v>
      </c>
      <c r="O42" s="14">
        <v>45356</v>
      </c>
      <c r="P42" s="10">
        <v>201483</v>
      </c>
      <c r="Q42" s="15" t="s">
        <v>21</v>
      </c>
      <c r="R42" s="10" t="s">
        <v>63</v>
      </c>
      <c r="S42" t="s">
        <v>102</v>
      </c>
      <c r="T42" s="23" t="s">
        <v>102</v>
      </c>
      <c r="U42" s="18">
        <v>45310</v>
      </c>
      <c r="V42" s="23">
        <v>45310</v>
      </c>
      <c r="W42" s="19">
        <f t="shared" si="0"/>
        <v>1.041226851848478</v>
      </c>
      <c r="Y42" s="20" t="s">
        <v>104</v>
      </c>
    </row>
    <row r="43" spans="1:25" x14ac:dyDescent="0.25">
      <c r="A43" s="7" t="s">
        <v>18</v>
      </c>
      <c r="B43" s="8">
        <v>45322</v>
      </c>
      <c r="C43" s="9"/>
      <c r="D43" s="9" t="s">
        <v>62</v>
      </c>
      <c r="E43" s="9"/>
      <c r="F43" s="9">
        <v>422634345</v>
      </c>
      <c r="G43" s="10"/>
      <c r="H43" s="9"/>
      <c r="I43" s="8"/>
      <c r="J43" s="11"/>
      <c r="K43" s="12"/>
      <c r="L43" s="12">
        <v>-10</v>
      </c>
      <c r="M43" s="13" t="s">
        <v>20</v>
      </c>
      <c r="N43" s="10">
        <v>324530</v>
      </c>
      <c r="O43" s="14">
        <v>45356</v>
      </c>
      <c r="P43" s="10">
        <v>201483</v>
      </c>
      <c r="Q43" s="15" t="s">
        <v>21</v>
      </c>
      <c r="R43" s="10" t="s">
        <v>63</v>
      </c>
      <c r="S43" t="s">
        <v>103</v>
      </c>
      <c r="T43" s="23" t="s">
        <v>103</v>
      </c>
      <c r="U43" s="18">
        <v>45314</v>
      </c>
      <c r="V43" s="23">
        <v>45314</v>
      </c>
      <c r="W43" s="19">
        <f t="shared" si="0"/>
        <v>0.44770833333313931</v>
      </c>
      <c r="Y43" s="20" t="s">
        <v>104</v>
      </c>
    </row>
    <row r="44" spans="1:25" x14ac:dyDescent="0.25">
      <c r="L44" s="16">
        <f>SUM(L2:L43)</f>
        <v>-1170</v>
      </c>
    </row>
    <row r="50" spans="25:25" x14ac:dyDescent="0.25">
      <c r="Y50" t="s">
        <v>110</v>
      </c>
    </row>
    <row r="52" spans="25:25" x14ac:dyDescent="0.25">
      <c r="Y52" t="s">
        <v>111</v>
      </c>
    </row>
    <row r="54" spans="25:25" x14ac:dyDescent="0.25">
      <c r="Y54" t="s">
        <v>112</v>
      </c>
    </row>
    <row r="56" spans="25:25" x14ac:dyDescent="0.25">
      <c r="Y56" t="s">
        <v>115</v>
      </c>
    </row>
    <row r="57" spans="25:25" x14ac:dyDescent="0.25">
      <c r="Y57" t="s">
        <v>113</v>
      </c>
    </row>
    <row r="58" spans="25:25" x14ac:dyDescent="0.25">
      <c r="Y58" t="s">
        <v>114</v>
      </c>
    </row>
  </sheetData>
  <autoFilter ref="A1:AB44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2024-04-09T20:48:45Z</dcterms:created>
  <dcterms:modified xsi:type="dcterms:W3CDTF">2024-04-10T22:09:42Z</dcterms:modified>
</cp:coreProperties>
</file>