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Manifest-1'!$A$1:$H$17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55" i="7" l="1"/>
  <c r="G55" i="7"/>
  <c r="F55" i="7"/>
  <c r="E55" i="7"/>
  <c r="H52" i="7"/>
  <c r="G52" i="7"/>
  <c r="F52" i="7"/>
  <c r="E52" i="7"/>
  <c r="H47" i="7"/>
  <c r="G47" i="7"/>
  <c r="F47" i="7"/>
  <c r="E47" i="7"/>
  <c r="H40" i="7"/>
  <c r="G40" i="7"/>
  <c r="F40" i="7"/>
  <c r="E40" i="7"/>
  <c r="H34" i="7"/>
  <c r="G34" i="7"/>
  <c r="F34" i="7"/>
  <c r="E34" i="7"/>
  <c r="H29" i="7"/>
  <c r="G29" i="7"/>
  <c r="F29" i="7"/>
  <c r="E29" i="7"/>
  <c r="H23" i="7" l="1"/>
  <c r="G23" i="7"/>
  <c r="F23" i="7"/>
  <c r="E23" i="7"/>
  <c r="E16" i="7" l="1"/>
  <c r="H16" i="7" l="1"/>
  <c r="G16" i="7"/>
  <c r="F16" i="7"/>
</calcChain>
</file>

<file path=xl/sharedStrings.xml><?xml version="1.0" encoding="utf-8"?>
<sst xmlns="http://schemas.openxmlformats.org/spreadsheetml/2006/main" count="127" uniqueCount="58">
  <si>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</si>
  <si>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</si>
  <si>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</si>
  <si>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</si>
  <si>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</si>
  <si>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</si>
  <si>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</si>
  <si>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</si>
  <si>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</si>
  <si>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</si>
  <si>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</si>
  <si>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</si>
  <si>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</si>
  <si>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</si>
  <si>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</si>
  <si>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</si>
  <si>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</si>
  <si>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</si>
  <si>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</si>
  <si>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</si>
  <si>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</si>
  <si>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</si>
  <si>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</si>
  <si>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</si>
  <si>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LOS ANGELES, CA</t>
    <phoneticPr fontId="3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</si>
  <si>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</si>
  <si>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</si>
  <si>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</si>
  <si>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40HQ-1</t>
    <phoneticPr fontId="3" type="noConversion"/>
  </si>
  <si>
    <t xml:space="preserve">SHANGHAI </t>
    <phoneticPr fontId="1" type="noConversion"/>
  </si>
  <si>
    <t>2023/10/23~2023/10/28</t>
    <phoneticPr fontId="1" type="noConversion"/>
  </si>
  <si>
    <t>EGLV142354218274</t>
    <phoneticPr fontId="1" type="noConversion"/>
  </si>
  <si>
    <t>EVER LEGEND 1084-059E</t>
    <phoneticPr fontId="1" type="noConversion"/>
  </si>
  <si>
    <t>KL63CM6015</t>
    <phoneticPr fontId="1" type="noConversion"/>
  </si>
  <si>
    <t xml:space="preserve"> Oxford Bumper Crate Mat</t>
    <phoneticPr fontId="1" type="noConversion"/>
  </si>
  <si>
    <t xml:space="preserve"> KL63CM6016</t>
    <phoneticPr fontId="1" type="noConversion"/>
  </si>
  <si>
    <t xml:space="preserve"> Oxford Bumper Crate Mat</t>
    <phoneticPr fontId="1" type="noConversion"/>
  </si>
  <si>
    <t>MAGU5378430</t>
    <phoneticPr fontId="1" type="noConversion"/>
  </si>
  <si>
    <t>EMCPJB7923</t>
    <phoneticPr fontId="3" type="noConversion"/>
  </si>
  <si>
    <t>MAGU5420633</t>
    <phoneticPr fontId="1" type="noConversion"/>
  </si>
  <si>
    <t>EMCPJA8453</t>
    <phoneticPr fontId="3" type="noConversion"/>
  </si>
  <si>
    <t xml:space="preserve"> KL63CM6017</t>
    <phoneticPr fontId="1" type="noConversion"/>
  </si>
  <si>
    <t>EGHU9703373</t>
    <phoneticPr fontId="1" type="noConversion"/>
  </si>
  <si>
    <t>EMCPJB7873</t>
    <phoneticPr fontId="3" type="noConversion"/>
  </si>
  <si>
    <t>TXGU5807210</t>
    <phoneticPr fontId="1" type="noConversion"/>
  </si>
  <si>
    <t>EMCPJA9593</t>
    <phoneticPr fontId="3" type="noConversion"/>
  </si>
  <si>
    <t>KL63CM6018</t>
    <phoneticPr fontId="1" type="noConversion"/>
  </si>
  <si>
    <t xml:space="preserve"> Back Printed Mircoberber Bumper Crate Mat</t>
    <phoneticPr fontId="1" type="noConversion"/>
  </si>
  <si>
    <t xml:space="preserve"> KL63CM6019</t>
    <phoneticPr fontId="1" type="noConversion"/>
  </si>
  <si>
    <t xml:space="preserve"> Back Printed Mircoberber Bumper Crate Mat</t>
    <phoneticPr fontId="1" type="noConversion"/>
  </si>
  <si>
    <t>EMCU9653718</t>
    <phoneticPr fontId="1" type="noConversion"/>
  </si>
  <si>
    <t>EMCPJA7733</t>
    <phoneticPr fontId="3" type="noConversion"/>
  </si>
  <si>
    <t xml:space="preserve"> KL63CM6020</t>
    <phoneticPr fontId="1" type="noConversion"/>
  </si>
  <si>
    <t>Back Printed Mircoberber Bumper Crate Mat</t>
    <phoneticPr fontId="1" type="noConversion"/>
  </si>
  <si>
    <t>KL63CM6021</t>
    <phoneticPr fontId="1" type="noConversion"/>
  </si>
  <si>
    <t xml:space="preserve"> Back Printed Mircoberber Bumper Crate Mat</t>
    <phoneticPr fontId="1" type="noConversion"/>
  </si>
  <si>
    <t>EITU1332786</t>
    <phoneticPr fontId="1" type="noConversion"/>
  </si>
  <si>
    <t>EMCPJA9553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</si>
</sst>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.00_);\(0.00\)"/>
    <numFmt numFmtId="178" formatCode="0.00_);[Red]\(0.00\)"/>
    <numFmt numFmtId="179" formatCode="mm/dd/yy;@"/>
  </numFmts>
  <fonts count="3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6" fillId="0" borderId="2" xfId="44" applyNumberFormat="1" applyFont="1" applyFill="1" applyBorder="1" applyAlignment="1">
      <alignment horizontal="center"/>
    </xf>
    <xf numFmtId="177" fontId="27" fillId="0" borderId="1" xfId="44" applyNumberFormat="1" applyFont="1" applyFill="1" applyBorder="1" applyAlignment="1">
      <alignment horizontal="left"/>
    </xf>
    <xf numFmtId="177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15" xfId="44" applyFont="1" applyFill="1" applyBorder="1" applyAlignment="1">
      <alignment horizontal="center" vertical="center"/>
    </xf>
    <xf numFmtId="0" fontId="26" fillId="0" borderId="0" xfId="44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7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178" fontId="26" fillId="0" borderId="2" xfId="44" applyNumberFormat="1" applyFont="1" applyFill="1" applyBorder="1" applyAlignment="1">
      <alignment horizontal="center"/>
    </xf>
    <xf numFmtId="0" fontId="2" fillId="0" borderId="2" xfId="44" applyFill="1" applyBorder="1"/>
    <xf numFmtId="176" fontId="33" fillId="0" borderId="2" xfId="44" applyNumberFormat="1" applyFont="1" applyFill="1" applyBorder="1" applyAlignment="1">
      <alignment horizontal="center" vertical="center"/>
    </xf>
    <xf numFmtId="178" fontId="33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78" fontId="26" fillId="0" borderId="0" xfId="44" applyNumberFormat="1" applyFont="1" applyFill="1" applyBorder="1" applyAlignment="1">
      <alignment horizontal="center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9" fontId="26" fillId="0" borderId="1" xfId="44" applyNumberFormat="1" applyFont="1" applyFill="1" applyBorder="1" applyAlignment="1">
      <alignment horizontal="left"/>
    </xf>
    <xf numFmtId="179" fontId="26" fillId="0" borderId="14" xfId="44" applyNumberFormat="1" applyFont="1" applyFill="1" applyBorder="1" applyAlignment="1">
      <alignment horizontal="left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14" xfId="44" applyFont="1" applyFill="1" applyBorder="1" applyAlignment="1">
      <alignment horizontal="left"/>
    </xf>
    <xf numFmtId="0" fontId="26" fillId="0" borderId="16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 vertical="center" wrapText="1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 vertical="center"/>
    </xf>
    <xf numFmtId="0" fontId="26" fillId="0" borderId="3" xfId="44" applyFont="1" applyFill="1" applyBorder="1" applyAlignment="1">
      <alignment horizontal="center" vertic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33" fillId="0" borderId="2" xfId="44" applyFont="1" applyFill="1" applyBorder="1" applyAlignment="1">
      <alignment horizontal="center"/>
    </xf>
    <xf numFmtId="0" fontId="31" fillId="0" borderId="0" xfId="45" applyFont="1" applyFill="1" applyAlignment="1">
      <alignment horizontal="center"/>
    </xf>
    <xf numFmtId="0" fontId="26" fillId="0" borderId="14" xfId="44" applyFont="1" applyFill="1" applyBorder="1" applyAlignment="1">
      <alignment horizontal="left"/>
    </xf>
    <xf numFmtId="49" fontId="26" fillId="0" borderId="1" xfId="44" applyNumberFormat="1" applyFont="1" applyFill="1" applyBorder="1" applyAlignment="1">
      <alignment horizontal="left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0"/>
  <sheetViews>
    <sheetView tabSelected="1" zoomScaleNormal="100" workbookViewId="0">
      <selection activeCell="L17" sqref="L17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55" t="s">
        <v>4</v>
      </c>
      <c r="B2" s="55"/>
      <c r="C2" s="55"/>
      <c r="D2" s="55"/>
      <c r="E2" s="55"/>
      <c r="F2" s="55"/>
      <c r="G2" s="55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25" customHeight="1">
      <c r="A9" s="6" t="s">
        <v>17</v>
      </c>
      <c r="B9" s="56">
        <v>14746315</v>
      </c>
      <c r="C9" s="56"/>
      <c r="D9" s="6"/>
      <c r="E9" s="5"/>
      <c r="F9" s="6"/>
      <c r="G9" s="6"/>
      <c r="H9" s="6"/>
    </row>
    <row r="10" spans="1:9" ht="17.25" customHeight="1">
      <c r="A10" s="6" t="s">
        <v>18</v>
      </c>
      <c r="B10" s="41" t="s">
        <v>30</v>
      </c>
      <c r="C10" s="41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25" customHeight="1">
      <c r="A12" s="6" t="s">
        <v>19</v>
      </c>
      <c r="B12" s="7" t="s">
        <v>32</v>
      </c>
      <c r="C12" s="7"/>
      <c r="D12" s="6"/>
      <c r="E12" s="6" t="s">
        <v>5</v>
      </c>
      <c r="F12" s="57" t="s">
        <v>31</v>
      </c>
      <c r="G12" s="57"/>
      <c r="H12" s="5"/>
    </row>
    <row r="13" spans="1:9" ht="17.25" customHeight="1">
      <c r="A13" s="6" t="s">
        <v>6</v>
      </c>
      <c r="B13" s="41" t="s">
        <v>29</v>
      </c>
      <c r="C13" s="41"/>
      <c r="D13" s="6"/>
      <c r="E13" s="6" t="s">
        <v>25</v>
      </c>
      <c r="F13" s="35"/>
      <c r="G13" s="37">
        <v>45200</v>
      </c>
      <c r="H13" s="5"/>
    </row>
    <row r="14" spans="1:9" ht="17.25" customHeight="1">
      <c r="A14" s="6" t="s">
        <v>7</v>
      </c>
      <c r="B14" s="41" t="s">
        <v>24</v>
      </c>
      <c r="C14" s="41"/>
      <c r="D14" s="6"/>
      <c r="E14" s="6" t="s">
        <v>26</v>
      </c>
      <c r="F14" s="8"/>
      <c r="G14" s="38">
        <v>45218</v>
      </c>
      <c r="H14" s="23"/>
    </row>
    <row r="15" spans="1:9" ht="15">
      <c r="A15" s="5"/>
      <c r="B15" s="5"/>
      <c r="C15" s="5"/>
      <c r="D15" s="5"/>
      <c r="E15" s="5"/>
      <c r="F15" s="36"/>
      <c r="G15" s="23"/>
      <c r="H15" s="23"/>
    </row>
    <row r="16" spans="1:9" ht="15">
      <c r="A16" s="5"/>
      <c r="B16" s="5"/>
      <c r="C16" s="49" t="s">
        <v>8</v>
      </c>
      <c r="D16" s="49"/>
      <c r="E16" s="16">
        <f>E55</f>
        <v>12030</v>
      </c>
      <c r="F16" s="16">
        <f>F55</f>
        <v>2005</v>
      </c>
      <c r="G16" s="19">
        <f>G55</f>
        <v>18209.03</v>
      </c>
      <c r="H16" s="19">
        <f>H55</f>
        <v>377.50999999999993</v>
      </c>
      <c r="I16" s="22"/>
    </row>
    <row r="17" spans="1:9" ht="10.9" customHeight="1">
      <c r="A17" s="5"/>
      <c r="B17" s="5"/>
      <c r="C17" s="25"/>
      <c r="D17" s="25"/>
      <c r="E17" s="26"/>
      <c r="F17" s="26"/>
      <c r="G17" s="27"/>
      <c r="H17" s="27"/>
      <c r="I17" s="22"/>
    </row>
    <row r="18" spans="1:9" ht="17.25" customHeight="1">
      <c r="A18" s="39"/>
      <c r="B18" s="25"/>
      <c r="C18" s="25"/>
      <c r="D18" s="25"/>
      <c r="E18" s="26"/>
      <c r="F18" s="26"/>
      <c r="G18" s="34"/>
      <c r="H18" s="34"/>
      <c r="I18" s="22"/>
    </row>
    <row r="19" spans="1:9" ht="27" customHeight="1">
      <c r="A19" s="3" t="s">
        <v>9</v>
      </c>
      <c r="B19" s="33" t="s">
        <v>37</v>
      </c>
      <c r="C19" s="40" t="s">
        <v>27</v>
      </c>
      <c r="D19" s="3" t="s">
        <v>38</v>
      </c>
      <c r="E19" s="4"/>
      <c r="F19" s="17" t="s">
        <v>10</v>
      </c>
      <c r="G19" s="20"/>
      <c r="H19" s="20" t="s">
        <v>28</v>
      </c>
      <c r="I19" s="22"/>
    </row>
    <row r="20" spans="1:9" ht="28.15" customHeight="1">
      <c r="A20" s="47" t="s">
        <v>11</v>
      </c>
      <c r="B20" s="47" t="s">
        <v>12</v>
      </c>
      <c r="C20" s="49" t="s">
        <v>20</v>
      </c>
      <c r="D20" s="49"/>
      <c r="E20" s="2" t="s">
        <v>13</v>
      </c>
      <c r="F20" s="18" t="s">
        <v>14</v>
      </c>
      <c r="G20" s="21" t="s">
        <v>15</v>
      </c>
      <c r="H20" s="21" t="s">
        <v>16</v>
      </c>
    </row>
    <row r="21" spans="1:9" s="46" customFormat="1" ht="20.100000000000001" customHeight="1">
      <c r="A21" s="24">
        <v>14746315</v>
      </c>
      <c r="B21" s="42" t="s">
        <v>33</v>
      </c>
      <c r="C21" s="50" t="s">
        <v>34</v>
      </c>
      <c r="D21" s="51"/>
      <c r="E21" s="43">
        <v>1332</v>
      </c>
      <c r="F21" s="43">
        <v>222</v>
      </c>
      <c r="G21" s="44">
        <v>1875.9</v>
      </c>
      <c r="H21" s="44">
        <v>32.450000000000003</v>
      </c>
      <c r="I21" s="45"/>
    </row>
    <row r="22" spans="1:9" s="46" customFormat="1" ht="20.100000000000001" customHeight="1">
      <c r="A22" s="24">
        <v>14746315</v>
      </c>
      <c r="B22" s="42" t="s">
        <v>35</v>
      </c>
      <c r="C22" s="50" t="s">
        <v>36</v>
      </c>
      <c r="D22" s="51"/>
      <c r="E22" s="43">
        <v>798</v>
      </c>
      <c r="F22" s="43">
        <v>133</v>
      </c>
      <c r="G22" s="44">
        <v>1611.96</v>
      </c>
      <c r="H22" s="44">
        <v>30.38</v>
      </c>
      <c r="I22" s="45"/>
    </row>
    <row r="23" spans="1:9" ht="17.25" customHeight="1">
      <c r="A23" s="24"/>
      <c r="B23" s="47"/>
      <c r="C23" s="52" t="s">
        <v>23</v>
      </c>
      <c r="D23" s="53"/>
      <c r="E23" s="16">
        <f>SUM(E21:E22)</f>
        <v>2130</v>
      </c>
      <c r="F23" s="16">
        <f>SUM(F21:F22)</f>
        <v>355</v>
      </c>
      <c r="G23" s="29">
        <f>SUM(G21:G22)</f>
        <v>3487.86</v>
      </c>
      <c r="H23" s="29">
        <f>SUM(H21:H22)</f>
        <v>62.83</v>
      </c>
      <c r="I23" s="22"/>
    </row>
    <row r="24" spans="1:9" ht="17.25" customHeight="1">
      <c r="A24" s="39"/>
      <c r="B24" s="25"/>
      <c r="C24" s="25"/>
      <c r="D24" s="25"/>
      <c r="E24" s="26"/>
      <c r="F24" s="26"/>
      <c r="G24" s="34"/>
      <c r="H24" s="34"/>
      <c r="I24" s="22"/>
    </row>
    <row r="25" spans="1:9" ht="27" customHeight="1">
      <c r="A25" s="3" t="s">
        <v>9</v>
      </c>
      <c r="B25" s="33" t="s">
        <v>39</v>
      </c>
      <c r="C25" s="40" t="s">
        <v>27</v>
      </c>
      <c r="D25" s="3" t="s">
        <v>40</v>
      </c>
      <c r="E25" s="4"/>
      <c r="F25" s="17" t="s">
        <v>10</v>
      </c>
      <c r="G25" s="20"/>
      <c r="H25" s="20" t="s">
        <v>28</v>
      </c>
      <c r="I25" s="22"/>
    </row>
    <row r="26" spans="1:9" ht="28.15" customHeight="1">
      <c r="A26" s="48" t="s">
        <v>11</v>
      </c>
      <c r="B26" s="48" t="s">
        <v>12</v>
      </c>
      <c r="C26" s="49" t="s">
        <v>20</v>
      </c>
      <c r="D26" s="49"/>
      <c r="E26" s="2" t="s">
        <v>13</v>
      </c>
      <c r="F26" s="18" t="s">
        <v>14</v>
      </c>
      <c r="G26" s="21" t="s">
        <v>15</v>
      </c>
      <c r="H26" s="21" t="s">
        <v>16</v>
      </c>
    </row>
    <row r="27" spans="1:9" s="46" customFormat="1" ht="20.100000000000001" customHeight="1">
      <c r="A27" s="24">
        <v>14746315</v>
      </c>
      <c r="B27" s="42" t="s">
        <v>35</v>
      </c>
      <c r="C27" s="50" t="s">
        <v>36</v>
      </c>
      <c r="D27" s="51"/>
      <c r="E27" s="43">
        <v>1200</v>
      </c>
      <c r="F27" s="43">
        <v>200</v>
      </c>
      <c r="G27" s="44">
        <v>2424</v>
      </c>
      <c r="H27" s="44">
        <v>45.68</v>
      </c>
      <c r="I27" s="45"/>
    </row>
    <row r="28" spans="1:9" s="46" customFormat="1" ht="20.100000000000001" customHeight="1">
      <c r="A28" s="24">
        <v>14746315</v>
      </c>
      <c r="B28" s="42" t="s">
        <v>41</v>
      </c>
      <c r="C28" s="50" t="s">
        <v>36</v>
      </c>
      <c r="D28" s="51"/>
      <c r="E28" s="43">
        <v>378</v>
      </c>
      <c r="F28" s="43">
        <v>63</v>
      </c>
      <c r="G28" s="44">
        <v>842.31</v>
      </c>
      <c r="H28" s="44">
        <v>17.29</v>
      </c>
      <c r="I28" s="45"/>
    </row>
    <row r="29" spans="1:9" ht="17.25" customHeight="1">
      <c r="A29" s="24"/>
      <c r="B29" s="48"/>
      <c r="C29" s="52" t="s">
        <v>23</v>
      </c>
      <c r="D29" s="53"/>
      <c r="E29" s="16">
        <f>SUM(E27:E28)</f>
        <v>1578</v>
      </c>
      <c r="F29" s="16">
        <f>SUM(F27:F28)</f>
        <v>263</v>
      </c>
      <c r="G29" s="29">
        <f>SUM(G27:G28)</f>
        <v>3266.31</v>
      </c>
      <c r="H29" s="29">
        <f>SUM(H27:H28)</f>
        <v>62.97</v>
      </c>
      <c r="I29" s="22"/>
    </row>
    <row r="30" spans="1:9" ht="17.25" customHeight="1">
      <c r="A30" s="39"/>
      <c r="B30" s="25"/>
      <c r="C30" s="25"/>
      <c r="D30" s="25"/>
      <c r="E30" s="26"/>
      <c r="F30" s="26"/>
      <c r="G30" s="34"/>
      <c r="H30" s="34"/>
      <c r="I30" s="22"/>
    </row>
    <row r="31" spans="1:9" ht="27" customHeight="1">
      <c r="A31" s="3" t="s">
        <v>9</v>
      </c>
      <c r="B31" s="33" t="s">
        <v>42</v>
      </c>
      <c r="C31" s="40" t="s">
        <v>27</v>
      </c>
      <c r="D31" s="3" t="s">
        <v>43</v>
      </c>
      <c r="E31" s="4"/>
      <c r="F31" s="17" t="s">
        <v>10</v>
      </c>
      <c r="G31" s="20"/>
      <c r="H31" s="20" t="s">
        <v>28</v>
      </c>
      <c r="I31" s="22"/>
    </row>
    <row r="32" spans="1:9" ht="28.15" customHeight="1">
      <c r="A32" s="48" t="s">
        <v>11</v>
      </c>
      <c r="B32" s="48" t="s">
        <v>12</v>
      </c>
      <c r="C32" s="49" t="s">
        <v>20</v>
      </c>
      <c r="D32" s="49"/>
      <c r="E32" s="2" t="s">
        <v>13</v>
      </c>
      <c r="F32" s="18" t="s">
        <v>14</v>
      </c>
      <c r="G32" s="21" t="s">
        <v>15</v>
      </c>
      <c r="H32" s="21" t="s">
        <v>16</v>
      </c>
    </row>
    <row r="33" spans="1:9" s="46" customFormat="1" ht="20.100000000000001" customHeight="1">
      <c r="A33" s="24">
        <v>14746315</v>
      </c>
      <c r="B33" s="42" t="s">
        <v>41</v>
      </c>
      <c r="C33" s="50" t="s">
        <v>36</v>
      </c>
      <c r="D33" s="51"/>
      <c r="E33" s="43">
        <v>1374</v>
      </c>
      <c r="F33" s="43">
        <v>229</v>
      </c>
      <c r="G33" s="44">
        <v>3061.73</v>
      </c>
      <c r="H33" s="44">
        <v>62.86</v>
      </c>
      <c r="I33" s="45"/>
    </row>
    <row r="34" spans="1:9" ht="17.25" customHeight="1">
      <c r="A34" s="24"/>
      <c r="B34" s="48"/>
      <c r="C34" s="52" t="s">
        <v>23</v>
      </c>
      <c r="D34" s="53"/>
      <c r="E34" s="16">
        <f>SUM(E33:E33)</f>
        <v>1374</v>
      </c>
      <c r="F34" s="16">
        <f>SUM(F33:F33)</f>
        <v>229</v>
      </c>
      <c r="G34" s="29">
        <f>SUM(G33:G33)</f>
        <v>3061.73</v>
      </c>
      <c r="H34" s="29">
        <f>SUM(H33:H33)</f>
        <v>62.86</v>
      </c>
      <c r="I34" s="22"/>
    </row>
    <row r="35" spans="1:9" ht="17.25" customHeight="1">
      <c r="A35" s="39"/>
      <c r="B35" s="25"/>
      <c r="C35" s="25"/>
      <c r="D35" s="25"/>
      <c r="E35" s="26"/>
      <c r="F35" s="26"/>
      <c r="G35" s="34"/>
      <c r="H35" s="34"/>
      <c r="I35" s="22"/>
    </row>
    <row r="36" spans="1:9" ht="27" customHeight="1">
      <c r="A36" s="3" t="s">
        <v>9</v>
      </c>
      <c r="B36" s="33" t="s">
        <v>44</v>
      </c>
      <c r="C36" s="40" t="s">
        <v>27</v>
      </c>
      <c r="D36" s="3" t="s">
        <v>45</v>
      </c>
      <c r="E36" s="4"/>
      <c r="F36" s="17" t="s">
        <v>10</v>
      </c>
      <c r="G36" s="20"/>
      <c r="H36" s="20" t="s">
        <v>28</v>
      </c>
      <c r="I36" s="22"/>
    </row>
    <row r="37" spans="1:9" ht="28.15" customHeight="1">
      <c r="A37" s="48" t="s">
        <v>11</v>
      </c>
      <c r="B37" s="48" t="s">
        <v>12</v>
      </c>
      <c r="C37" s="49" t="s">
        <v>20</v>
      </c>
      <c r="D37" s="49"/>
      <c r="E37" s="2" t="s">
        <v>13</v>
      </c>
      <c r="F37" s="18" t="s">
        <v>14</v>
      </c>
      <c r="G37" s="21" t="s">
        <v>15</v>
      </c>
      <c r="H37" s="21" t="s">
        <v>16</v>
      </c>
    </row>
    <row r="38" spans="1:9" s="46" customFormat="1" ht="20.100000000000001" customHeight="1">
      <c r="A38" s="24">
        <v>14746315</v>
      </c>
      <c r="B38" s="42" t="s">
        <v>46</v>
      </c>
      <c r="C38" s="50" t="s">
        <v>47</v>
      </c>
      <c r="D38" s="51"/>
      <c r="E38" s="43">
        <v>1998</v>
      </c>
      <c r="F38" s="43">
        <v>333</v>
      </c>
      <c r="G38" s="44">
        <v>1661.67</v>
      </c>
      <c r="H38" s="44">
        <v>30.59</v>
      </c>
      <c r="I38" s="45"/>
    </row>
    <row r="39" spans="1:9" s="46" customFormat="1" ht="20.100000000000001" customHeight="1">
      <c r="A39" s="24">
        <v>14746315</v>
      </c>
      <c r="B39" s="42" t="s">
        <v>48</v>
      </c>
      <c r="C39" s="50" t="s">
        <v>49</v>
      </c>
      <c r="D39" s="51"/>
      <c r="E39" s="43">
        <v>1518</v>
      </c>
      <c r="F39" s="43">
        <v>253</v>
      </c>
      <c r="G39" s="44">
        <v>1614.14</v>
      </c>
      <c r="H39" s="44">
        <v>33.020000000000003</v>
      </c>
      <c r="I39" s="45"/>
    </row>
    <row r="40" spans="1:9" ht="17.25" customHeight="1">
      <c r="A40" s="24"/>
      <c r="B40" s="48"/>
      <c r="C40" s="52" t="s">
        <v>23</v>
      </c>
      <c r="D40" s="53"/>
      <c r="E40" s="16">
        <f>SUM(E38:E39)</f>
        <v>3516</v>
      </c>
      <c r="F40" s="16">
        <f>SUM(F38:F39)</f>
        <v>586</v>
      </c>
      <c r="G40" s="29">
        <f>SUM(G38:G39)</f>
        <v>3275.8100000000004</v>
      </c>
      <c r="H40" s="29">
        <f>SUM(H38:H39)</f>
        <v>63.61</v>
      </c>
      <c r="I40" s="22"/>
    </row>
    <row r="41" spans="1:9" ht="17.25" customHeight="1">
      <c r="A41" s="39"/>
      <c r="B41" s="25"/>
      <c r="C41" s="25"/>
      <c r="D41" s="25"/>
      <c r="E41" s="26"/>
      <c r="F41" s="26"/>
      <c r="G41" s="34"/>
      <c r="H41" s="34"/>
      <c r="I41" s="22"/>
    </row>
    <row r="42" spans="1:9" ht="27" customHeight="1">
      <c r="A42" s="3" t="s">
        <v>9</v>
      </c>
      <c r="B42" s="33" t="s">
        <v>50</v>
      </c>
      <c r="C42" s="40" t="s">
        <v>27</v>
      </c>
      <c r="D42" s="3" t="s">
        <v>51</v>
      </c>
      <c r="E42" s="4"/>
      <c r="F42" s="17" t="s">
        <v>10</v>
      </c>
      <c r="G42" s="20"/>
      <c r="H42" s="20" t="s">
        <v>28</v>
      </c>
      <c r="I42" s="22"/>
    </row>
    <row r="43" spans="1:9" ht="28.15" customHeight="1">
      <c r="A43" s="48" t="s">
        <v>11</v>
      </c>
      <c r="B43" s="48" t="s">
        <v>12</v>
      </c>
      <c r="C43" s="49" t="s">
        <v>20</v>
      </c>
      <c r="D43" s="49"/>
      <c r="E43" s="2" t="s">
        <v>13</v>
      </c>
      <c r="F43" s="18" t="s">
        <v>14</v>
      </c>
      <c r="G43" s="21" t="s">
        <v>15</v>
      </c>
      <c r="H43" s="21" t="s">
        <v>16</v>
      </c>
    </row>
    <row r="44" spans="1:9" s="46" customFormat="1" ht="20.100000000000001" customHeight="1">
      <c r="A44" s="24">
        <v>14746315</v>
      </c>
      <c r="B44" s="42" t="s">
        <v>48</v>
      </c>
      <c r="C44" s="50" t="s">
        <v>49</v>
      </c>
      <c r="D44" s="51"/>
      <c r="E44" s="43">
        <v>480</v>
      </c>
      <c r="F44" s="43">
        <v>80</v>
      </c>
      <c r="G44" s="44">
        <v>510.4</v>
      </c>
      <c r="H44" s="44">
        <v>10.44</v>
      </c>
      <c r="I44" s="45"/>
    </row>
    <row r="45" spans="1:9" s="46" customFormat="1" ht="20.100000000000001" customHeight="1">
      <c r="A45" s="24">
        <v>14746315</v>
      </c>
      <c r="B45" s="42" t="s">
        <v>52</v>
      </c>
      <c r="C45" s="50" t="s">
        <v>53</v>
      </c>
      <c r="D45" s="51"/>
      <c r="E45" s="43">
        <v>1200</v>
      </c>
      <c r="F45" s="43">
        <v>200</v>
      </c>
      <c r="G45" s="44">
        <v>1684</v>
      </c>
      <c r="H45" s="44">
        <v>41.21</v>
      </c>
      <c r="I45" s="45"/>
    </row>
    <row r="46" spans="1:9" s="46" customFormat="1" ht="20.100000000000001" customHeight="1">
      <c r="A46" s="24">
        <v>14746315</v>
      </c>
      <c r="B46" s="42" t="s">
        <v>54</v>
      </c>
      <c r="C46" s="50" t="s">
        <v>55</v>
      </c>
      <c r="D46" s="51"/>
      <c r="E46" s="43">
        <v>258</v>
      </c>
      <c r="F46" s="43">
        <v>43</v>
      </c>
      <c r="G46" s="44">
        <v>430.43</v>
      </c>
      <c r="H46" s="44">
        <v>10.84</v>
      </c>
      <c r="I46" s="45"/>
    </row>
    <row r="47" spans="1:9" ht="17.25" customHeight="1">
      <c r="A47" s="24"/>
      <c r="B47" s="48"/>
      <c r="C47" s="52" t="s">
        <v>23</v>
      </c>
      <c r="D47" s="53"/>
      <c r="E47" s="16">
        <f>SUM(E44:E46)</f>
        <v>1938</v>
      </c>
      <c r="F47" s="16">
        <f>SUM(F44:F46)</f>
        <v>323</v>
      </c>
      <c r="G47" s="29">
        <f>SUM(G44:G46)</f>
        <v>2624.83</v>
      </c>
      <c r="H47" s="29">
        <f>SUM(H44:H46)</f>
        <v>62.489999999999995</v>
      </c>
      <c r="I47" s="22"/>
    </row>
    <row r="48" spans="1:9" ht="17.25" customHeight="1">
      <c r="A48" s="39"/>
      <c r="B48" s="25"/>
      <c r="C48" s="25"/>
      <c r="D48" s="25"/>
      <c r="E48" s="26"/>
      <c r="F48" s="26"/>
      <c r="G48" s="34"/>
      <c r="H48" s="34"/>
      <c r="I48" s="22"/>
    </row>
    <row r="49" spans="1:9" ht="27" customHeight="1">
      <c r="A49" s="3" t="s">
        <v>9</v>
      </c>
      <c r="B49" s="33" t="s">
        <v>56</v>
      </c>
      <c r="C49" s="40" t="s">
        <v>27</v>
      </c>
      <c r="D49" s="3" t="s">
        <v>57</v>
      </c>
      <c r="E49" s="4"/>
      <c r="F49" s="17" t="s">
        <v>10</v>
      </c>
      <c r="G49" s="20"/>
      <c r="H49" s="20" t="s">
        <v>28</v>
      </c>
      <c r="I49" s="22"/>
    </row>
    <row r="50" spans="1:9" ht="28.15" customHeight="1">
      <c r="A50" s="48" t="s">
        <v>11</v>
      </c>
      <c r="B50" s="48" t="s">
        <v>12</v>
      </c>
      <c r="C50" s="49" t="s">
        <v>20</v>
      </c>
      <c r="D50" s="49"/>
      <c r="E50" s="2" t="s">
        <v>13</v>
      </c>
      <c r="F50" s="18" t="s">
        <v>14</v>
      </c>
      <c r="G50" s="21" t="s">
        <v>15</v>
      </c>
      <c r="H50" s="21" t="s">
        <v>16</v>
      </c>
    </row>
    <row r="51" spans="1:9" s="46" customFormat="1" ht="20.100000000000001" customHeight="1">
      <c r="A51" s="24">
        <v>14746315</v>
      </c>
      <c r="B51" s="42" t="s">
        <v>54</v>
      </c>
      <c r="C51" s="50" t="s">
        <v>55</v>
      </c>
      <c r="D51" s="51"/>
      <c r="E51" s="43">
        <v>1494</v>
      </c>
      <c r="F51" s="43">
        <v>249</v>
      </c>
      <c r="G51" s="44">
        <v>2492.4899999999998</v>
      </c>
      <c r="H51" s="44">
        <v>62.75</v>
      </c>
      <c r="I51" s="45"/>
    </row>
    <row r="52" spans="1:9" ht="17.25" customHeight="1">
      <c r="A52" s="24"/>
      <c r="B52" s="48"/>
      <c r="C52" s="52" t="s">
        <v>23</v>
      </c>
      <c r="D52" s="53"/>
      <c r="E52" s="16">
        <f>SUM(E51:E51)</f>
        <v>1494</v>
      </c>
      <c r="F52" s="16">
        <f>SUM(F51:F51)</f>
        <v>249</v>
      </c>
      <c r="G52" s="29">
        <f>SUM(G51:G51)</f>
        <v>2492.4899999999998</v>
      </c>
      <c r="H52" s="29">
        <f>SUM(H51:H51)</f>
        <v>62.75</v>
      </c>
      <c r="I52" s="22"/>
    </row>
    <row r="53" spans="1:9" ht="17.25" customHeight="1">
      <c r="A53" s="39"/>
      <c r="B53" s="25"/>
      <c r="C53" s="25"/>
      <c r="D53" s="25"/>
      <c r="E53" s="26"/>
      <c r="F53" s="26"/>
      <c r="G53" s="34"/>
      <c r="H53" s="34"/>
      <c r="I53" s="22"/>
    </row>
    <row r="54" spans="1:9" ht="17.25" customHeight="1">
      <c r="A54" s="39"/>
      <c r="B54" s="25"/>
      <c r="C54" s="25"/>
      <c r="D54" s="25"/>
      <c r="E54" s="26"/>
      <c r="F54" s="26"/>
      <c r="G54" s="34"/>
      <c r="H54" s="34"/>
      <c r="I54" s="22"/>
    </row>
    <row r="55" spans="1:9" ht="18.75" customHeight="1">
      <c r="B55" s="30"/>
      <c r="C55" s="54" t="s">
        <v>22</v>
      </c>
      <c r="D55" s="54"/>
      <c r="E55" s="31">
        <f>SUM(E52,E47,E40,E34,E29,E23)</f>
        <v>12030</v>
      </c>
      <c r="F55" s="31">
        <f>SUM(F52,F47,F40,F34,F29,F23)</f>
        <v>2005</v>
      </c>
      <c r="G55" s="32">
        <f>SUM(G52,G47,G40,G34,G29,G23)</f>
        <v>18209.03</v>
      </c>
      <c r="H55" s="32">
        <f>SUM(H52,H47,H40,H34,H29,H23)</f>
        <v>377.50999999999993</v>
      </c>
    </row>
    <row r="60" spans="1:9">
      <c r="E60" s="28"/>
    </row>
  </sheetData>
  <mergeCells count="28">
    <mergeCell ref="C22:D22"/>
    <mergeCell ref="C33:D33"/>
    <mergeCell ref="C26:D26"/>
    <mergeCell ref="C55:D55"/>
    <mergeCell ref="A2:G2"/>
    <mergeCell ref="C16:D16"/>
    <mergeCell ref="B9:C9"/>
    <mergeCell ref="F12:G12"/>
    <mergeCell ref="C32:D32"/>
    <mergeCell ref="C23:D23"/>
    <mergeCell ref="C20:D20"/>
    <mergeCell ref="C21:D21"/>
    <mergeCell ref="C27:D27"/>
    <mergeCell ref="C28:D28"/>
    <mergeCell ref="C29:D29"/>
    <mergeCell ref="C34:D34"/>
    <mergeCell ref="C37:D37"/>
    <mergeCell ref="C38:D38"/>
    <mergeCell ref="C39:D39"/>
    <mergeCell ref="C40:D40"/>
    <mergeCell ref="C50:D50"/>
    <mergeCell ref="C51:D51"/>
    <mergeCell ref="C52:D52"/>
    <mergeCell ref="C43:D43"/>
    <mergeCell ref="C44:D44"/>
    <mergeCell ref="C46:D46"/>
    <mergeCell ref="C47:D47"/>
    <mergeCell ref="C45:D45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2023-10-12T02:50:55Z</dcterms:modified>
</cp:coreProperties>
</file>