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Manifest-1'!$A$1:$H$17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60" i="7" l="1"/>
  <c r="G60" i="7"/>
  <c r="F60" i="7"/>
  <c r="E60" i="7"/>
  <c r="H56" i="7"/>
  <c r="F56" i="7"/>
  <c r="E56" i="7"/>
  <c r="H46" i="7"/>
  <c r="G46" i="7"/>
  <c r="F46" i="7"/>
  <c r="E46" i="7"/>
  <c r="H41" i="7" l="1"/>
  <c r="G41" i="7"/>
  <c r="F41" i="7"/>
  <c r="E41" i="7"/>
  <c r="H36" i="7"/>
  <c r="G36" i="7"/>
  <c r="F36" i="7"/>
  <c r="E36" i="7"/>
  <c r="H24" i="7" l="1"/>
  <c r="G24" i="7"/>
  <c r="F24" i="7"/>
  <c r="E24" i="7"/>
  <c r="E16" i="7" l="1"/>
  <c r="H16" i="7" l="1"/>
  <c r="G16" i="7"/>
  <c r="F16" i="7"/>
</calcChain>
</file>

<file path=xl/sharedStrings.xml><?xml version="1.0" encoding="utf-8"?>
<sst xmlns="http://schemas.openxmlformats.org/spreadsheetml/2006/main" count="130" uniqueCount="76">
  <si>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</si>
  <si>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</si>
  <si>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</si>
  <si>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</si>
  <si>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</si>
  <si>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</si>
  <si>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</si>
  <si>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</si>
  <si>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</si>
  <si>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</si>
  <si>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</si>
  <si>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</si>
  <si>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</si>
  <si>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</si>
  <si>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</si>
  <si>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</si>
  <si>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</si>
  <si>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</si>
  <si>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</si>
  <si>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</si>
  <si>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</si>
  <si>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</si>
  <si>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</si>
  <si>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</si>
  <si>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</si>
  <si>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</si>
  <si>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</si>
  <si>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40HQ-1</t>
    <phoneticPr fontId="3" type="noConversion"/>
  </si>
  <si>
    <t xml:space="preserve">SHANGHAI </t>
    <phoneticPr fontId="1" type="noConversion"/>
  </si>
  <si>
    <t>2023/10/23~2023/10/28</t>
    <phoneticPr fontId="1" type="noConversion"/>
  </si>
  <si>
    <t>14707168;14707167;14707174;14707173;14746315;14746316</t>
    <phoneticPr fontId="1" type="noConversion"/>
  </si>
  <si>
    <t>YM TROPHY / 009E</t>
    <phoneticPr fontId="1" type="noConversion"/>
  </si>
  <si>
    <t>LONG BEACH,CA</t>
    <phoneticPr fontId="3" type="noConversion"/>
  </si>
  <si>
    <t>YMPRW236813068</t>
    <phoneticPr fontId="1" type="noConversion"/>
  </si>
  <si>
    <t>YMLU9530134</t>
    <phoneticPr fontId="1" type="noConversion"/>
  </si>
  <si>
    <t>YMAP163597</t>
    <phoneticPr fontId="3" type="noConversion"/>
  </si>
  <si>
    <t>45HQ-1</t>
    <phoneticPr fontId="3" type="noConversion"/>
  </si>
  <si>
    <t>40HQ-1</t>
    <phoneticPr fontId="3" type="noConversion"/>
  </si>
  <si>
    <t>KL63PS6029-2</t>
    <phoneticPr fontId="1" type="noConversion"/>
  </si>
  <si>
    <t xml:space="preserve"> Foam Pet Stairs-2 steps</t>
    <phoneticPr fontId="1" type="noConversion"/>
  </si>
  <si>
    <t xml:space="preserve"> KL63PS6030-3</t>
    <phoneticPr fontId="1" type="noConversion"/>
  </si>
  <si>
    <t xml:space="preserve"> Foam Pet Stairs-3 steps</t>
    <phoneticPr fontId="1" type="noConversion"/>
  </si>
  <si>
    <t xml:space="preserve"> KL63PS6030-3</t>
    <phoneticPr fontId="1" type="noConversion"/>
  </si>
  <si>
    <t>Foam Pet Stairs-3 steps</t>
    <phoneticPr fontId="1" type="noConversion"/>
  </si>
  <si>
    <t>YMAP166404</t>
    <phoneticPr fontId="3" type="noConversion"/>
  </si>
  <si>
    <t>SEGU6184898</t>
    <phoneticPr fontId="1" type="noConversion"/>
  </si>
  <si>
    <t xml:space="preserve"> KL63PS6029-2</t>
    <phoneticPr fontId="1" type="noConversion"/>
  </si>
  <si>
    <t>Foam Pet Stairs-2 steps</t>
    <phoneticPr fontId="1" type="noConversion"/>
  </si>
  <si>
    <t>KL66BP6026</t>
    <phoneticPr fontId="1" type="noConversion"/>
  </si>
  <si>
    <t xml:space="preserve"> Dog backpack</t>
    <phoneticPr fontId="1" type="noConversion"/>
  </si>
  <si>
    <t xml:space="preserve"> KL66TP6027</t>
    <phoneticPr fontId="1" type="noConversion"/>
  </si>
  <si>
    <t xml:space="preserve"> Dog TreatPouch</t>
    <phoneticPr fontId="1" type="noConversion"/>
  </si>
  <si>
    <t>KL63PT6028</t>
    <phoneticPr fontId="1" type="noConversion"/>
  </si>
  <si>
    <t xml:space="preserve"> Dog TreatPouch</t>
    <phoneticPr fontId="1" type="noConversion"/>
  </si>
  <si>
    <t xml:space="preserve"> KL66BP6026</t>
    <phoneticPr fontId="1" type="noConversion"/>
  </si>
  <si>
    <t xml:space="preserve"> Dog backpack</t>
    <phoneticPr fontId="1" type="noConversion"/>
  </si>
  <si>
    <t xml:space="preserve"> Dog TreatPouch</t>
    <phoneticPr fontId="1" type="noConversion"/>
  </si>
  <si>
    <t xml:space="preserve"> KL63PT6028</t>
    <phoneticPr fontId="1" type="noConversion"/>
  </si>
  <si>
    <t xml:space="preserve"> Travel Blanket</t>
    <phoneticPr fontId="1" type="noConversion"/>
  </si>
  <si>
    <t xml:space="preserve"> KL63OP6011</t>
    <phoneticPr fontId="1" type="noConversion"/>
  </si>
  <si>
    <t>Ortho Napper</t>
    <phoneticPr fontId="1" type="noConversion"/>
  </si>
  <si>
    <t>BEAU4833379</t>
    <phoneticPr fontId="1" type="noConversion"/>
  </si>
  <si>
    <t>YMAL319176</t>
    <phoneticPr fontId="3" type="noConversion"/>
  </si>
  <si>
    <t>CAIU4293104</t>
    <phoneticPr fontId="1" type="noConversion"/>
  </si>
  <si>
    <t>YMAL319174</t>
    <phoneticPr fontId="3" type="noConversion"/>
  </si>
  <si>
    <t>YMMU6246895</t>
    <phoneticPr fontId="1" type="noConversion"/>
  </si>
  <si>
    <t>YMAL319179</t>
    <phoneticPr fontId="3" type="noConversion"/>
  </si>
  <si>
    <t xml:space="preserve"> KL63HM6012</t>
    <phoneticPr fontId="1" type="noConversion"/>
  </si>
  <si>
    <t xml:space="preserve"> Hide Mat SM</t>
    <phoneticPr fontId="1" type="noConversion"/>
  </si>
  <si>
    <t xml:space="preserve"> KL63HM6013</t>
    <phoneticPr fontId="1" type="noConversion"/>
  </si>
  <si>
    <t>Hide Mat LG</t>
    <phoneticPr fontId="1" type="noConversion"/>
  </si>
  <si>
    <t xml:space="preserve"> KL63OP6011</t>
    <phoneticPr fontId="1" type="noConversion"/>
  </si>
  <si>
    <t xml:space="preserve"> Ortho Napper</t>
    <phoneticPr fontId="1" type="noConversion"/>
  </si>
  <si>
    <t xml:space="preserve"> KL63HM6012</t>
    <phoneticPr fontId="1" type="noConversion"/>
  </si>
  <si>
    <t xml:space="preserve"> Hide Mat SM</t>
    <phoneticPr fontId="1" type="noConversion"/>
  </si>
  <si>
    <t xml:space="preserve"> KL63HM6013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</si>
</sst>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_);[Red]\(0.00\)"/>
    <numFmt numFmtId="179" formatCode="mm/dd/yy;@"/>
  </numFmts>
  <fonts count="3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6" fillId="0" borderId="2" xfId="44" applyNumberFormat="1" applyFont="1" applyFill="1" applyBorder="1" applyAlignment="1">
      <alignment horizontal="center"/>
    </xf>
    <xf numFmtId="177" fontId="27" fillId="0" borderId="1" xfId="44" applyNumberFormat="1" applyFont="1" applyFill="1" applyBorder="1" applyAlignment="1">
      <alignment horizontal="left"/>
    </xf>
    <xf numFmtId="177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15" xfId="44" applyFont="1" applyFill="1" applyBorder="1" applyAlignment="1">
      <alignment horizontal="center" vertical="center"/>
    </xf>
    <xf numFmtId="0" fontId="26" fillId="0" borderId="0" xfId="44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7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178" fontId="26" fillId="0" borderId="2" xfId="44" applyNumberFormat="1" applyFont="1" applyFill="1" applyBorder="1" applyAlignment="1">
      <alignment horizontal="center"/>
    </xf>
    <xf numFmtId="0" fontId="2" fillId="0" borderId="2" xfId="44" applyFill="1" applyBorder="1"/>
    <xf numFmtId="176" fontId="33" fillId="0" borderId="2" xfId="44" applyNumberFormat="1" applyFont="1" applyFill="1" applyBorder="1" applyAlignment="1">
      <alignment horizontal="center" vertical="center"/>
    </xf>
    <xf numFmtId="178" fontId="33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78" fontId="26" fillId="0" borderId="0" xfId="44" applyNumberFormat="1" applyFont="1" applyFill="1" applyBorder="1" applyAlignment="1">
      <alignment horizontal="center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9" fontId="26" fillId="0" borderId="1" xfId="44" applyNumberFormat="1" applyFont="1" applyFill="1" applyBorder="1" applyAlignment="1">
      <alignment horizontal="left"/>
    </xf>
    <xf numFmtId="179" fontId="26" fillId="0" borderId="14" xfId="44" applyNumberFormat="1" applyFont="1" applyFill="1" applyBorder="1" applyAlignment="1">
      <alignment horizontal="left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0" fontId="26" fillId="0" borderId="16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0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/>
    </xf>
    <xf numFmtId="0" fontId="33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0" fontId="26" fillId="0" borderId="14" xfId="44" applyFont="1" applyFill="1" applyBorder="1" applyAlignment="1">
      <alignment horizontal="left"/>
    </xf>
    <xf numFmtId="49" fontId="26" fillId="0" borderId="1" xfId="44" applyNumberFormat="1" applyFont="1" applyFill="1" applyBorder="1" applyAlignment="1">
      <alignment horizontal="left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5"/>
  <sheetViews>
    <sheetView tabSelected="1" topLeftCell="A33" zoomScaleNormal="100" workbookViewId="0">
      <selection activeCell="L46" sqref="L46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57" t="s">
        <v>4</v>
      </c>
      <c r="B2" s="57"/>
      <c r="C2" s="57"/>
      <c r="D2" s="57"/>
      <c r="E2" s="57"/>
      <c r="F2" s="57"/>
      <c r="G2" s="57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25" customHeight="1">
      <c r="A9" s="6" t="s">
        <v>17</v>
      </c>
      <c r="B9" s="58" t="s">
        <v>30</v>
      </c>
      <c r="C9" s="58"/>
      <c r="D9" s="6"/>
      <c r="E9" s="5"/>
      <c r="F9" s="6"/>
      <c r="G9" s="6"/>
      <c r="H9" s="6"/>
    </row>
    <row r="10" spans="1:9" ht="17.25" customHeight="1">
      <c r="A10" s="6" t="s">
        <v>18</v>
      </c>
      <c r="B10" s="41" t="s">
        <v>29</v>
      </c>
      <c r="C10" s="41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25" customHeight="1">
      <c r="A12" s="6" t="s">
        <v>19</v>
      </c>
      <c r="B12" s="7" t="s">
        <v>31</v>
      </c>
      <c r="C12" s="7"/>
      <c r="D12" s="6"/>
      <c r="E12" s="6" t="s">
        <v>5</v>
      </c>
      <c r="F12" s="59" t="s">
        <v>33</v>
      </c>
      <c r="G12" s="59"/>
      <c r="H12" s="5"/>
    </row>
    <row r="13" spans="1:9" ht="17.25" customHeight="1">
      <c r="A13" s="6" t="s">
        <v>6</v>
      </c>
      <c r="B13" s="41" t="s">
        <v>28</v>
      </c>
      <c r="C13" s="41"/>
      <c r="D13" s="6"/>
      <c r="E13" s="6" t="s">
        <v>24</v>
      </c>
      <c r="F13" s="35"/>
      <c r="G13" s="37">
        <v>45201</v>
      </c>
      <c r="H13" s="5"/>
    </row>
    <row r="14" spans="1:9" ht="17.25" customHeight="1">
      <c r="A14" s="6" t="s">
        <v>7</v>
      </c>
      <c r="B14" s="41" t="s">
        <v>32</v>
      </c>
      <c r="C14" s="41"/>
      <c r="D14" s="6"/>
      <c r="E14" s="6" t="s">
        <v>25</v>
      </c>
      <c r="F14" s="8"/>
      <c r="G14" s="38">
        <v>45215</v>
      </c>
      <c r="H14" s="23"/>
    </row>
    <row r="15" spans="1:9" ht="15">
      <c r="A15" s="5"/>
      <c r="B15" s="5"/>
      <c r="C15" s="5"/>
      <c r="D15" s="5"/>
      <c r="E15" s="5"/>
      <c r="F15" s="36"/>
      <c r="G15" s="23"/>
      <c r="H15" s="23"/>
    </row>
    <row r="16" spans="1:9" ht="15">
      <c r="A16" s="5"/>
      <c r="B16" s="5"/>
      <c r="C16" s="52" t="s">
        <v>8</v>
      </c>
      <c r="D16" s="52"/>
      <c r="E16" s="16">
        <f>E60</f>
        <v>10350</v>
      </c>
      <c r="F16" s="16">
        <f>F60</f>
        <v>2668</v>
      </c>
      <c r="G16" s="19">
        <f>G60</f>
        <v>14629.35</v>
      </c>
      <c r="H16" s="19">
        <f>H60</f>
        <v>334.80900000000003</v>
      </c>
      <c r="I16" s="22"/>
    </row>
    <row r="17" spans="1:9" ht="10.9" customHeight="1">
      <c r="A17" s="5"/>
      <c r="B17" s="5"/>
      <c r="C17" s="25"/>
      <c r="D17" s="25"/>
      <c r="E17" s="26"/>
      <c r="F17" s="26"/>
      <c r="G17" s="27"/>
      <c r="H17" s="27"/>
      <c r="I17" s="22"/>
    </row>
    <row r="18" spans="1:9" ht="17.25" customHeight="1">
      <c r="A18" s="39"/>
      <c r="B18" s="25"/>
      <c r="C18" s="25"/>
      <c r="D18" s="25"/>
      <c r="E18" s="26"/>
      <c r="F18" s="26"/>
      <c r="G18" s="34"/>
      <c r="H18" s="34"/>
      <c r="I18" s="22"/>
    </row>
    <row r="19" spans="1:9" ht="27" customHeight="1">
      <c r="A19" s="3" t="s">
        <v>9</v>
      </c>
      <c r="B19" s="33" t="s">
        <v>34</v>
      </c>
      <c r="C19" s="40" t="s">
        <v>26</v>
      </c>
      <c r="D19" s="3" t="s">
        <v>35</v>
      </c>
      <c r="E19" s="4"/>
      <c r="F19" s="17" t="s">
        <v>10</v>
      </c>
      <c r="G19" s="20"/>
      <c r="H19" s="20" t="s">
        <v>36</v>
      </c>
      <c r="I19" s="22"/>
    </row>
    <row r="20" spans="1:9" ht="28.15" customHeight="1">
      <c r="A20" s="47" t="s">
        <v>11</v>
      </c>
      <c r="B20" s="47" t="s">
        <v>12</v>
      </c>
      <c r="C20" s="52" t="s">
        <v>20</v>
      </c>
      <c r="D20" s="52"/>
      <c r="E20" s="2" t="s">
        <v>13</v>
      </c>
      <c r="F20" s="18" t="s">
        <v>14</v>
      </c>
      <c r="G20" s="21" t="s">
        <v>15</v>
      </c>
      <c r="H20" s="21" t="s">
        <v>16</v>
      </c>
    </row>
    <row r="21" spans="1:9" s="46" customFormat="1" ht="20.100000000000001" customHeight="1">
      <c r="A21" s="24">
        <v>14707167</v>
      </c>
      <c r="B21" s="42" t="s">
        <v>38</v>
      </c>
      <c r="C21" s="53" t="s">
        <v>39</v>
      </c>
      <c r="D21" s="54"/>
      <c r="E21" s="43">
        <v>522</v>
      </c>
      <c r="F21" s="43">
        <v>261</v>
      </c>
      <c r="G21" s="44">
        <v>1357.2</v>
      </c>
      <c r="H21" s="44">
        <v>24.166</v>
      </c>
      <c r="I21" s="45"/>
    </row>
    <row r="22" spans="1:9" s="46" customFormat="1" ht="20.100000000000001" customHeight="1">
      <c r="A22" s="24">
        <v>14707167</v>
      </c>
      <c r="B22" s="42" t="s">
        <v>40</v>
      </c>
      <c r="C22" s="53" t="s">
        <v>41</v>
      </c>
      <c r="D22" s="54"/>
      <c r="E22" s="43">
        <v>508</v>
      </c>
      <c r="F22" s="43">
        <v>254</v>
      </c>
      <c r="G22" s="44">
        <v>1930.4</v>
      </c>
      <c r="H22" s="44">
        <v>36.573</v>
      </c>
      <c r="I22" s="45"/>
    </row>
    <row r="23" spans="1:9" s="46" customFormat="1" ht="20.100000000000001" customHeight="1">
      <c r="A23" s="24">
        <v>14707168</v>
      </c>
      <c r="B23" s="42" t="s">
        <v>42</v>
      </c>
      <c r="C23" s="53" t="s">
        <v>43</v>
      </c>
      <c r="D23" s="54"/>
      <c r="E23" s="43">
        <v>196</v>
      </c>
      <c r="F23" s="43">
        <v>98</v>
      </c>
      <c r="G23" s="44">
        <v>710.5</v>
      </c>
      <c r="H23" s="44">
        <v>14.111000000000001</v>
      </c>
      <c r="I23" s="45"/>
    </row>
    <row r="24" spans="1:9" ht="17.25" customHeight="1">
      <c r="A24" s="24"/>
      <c r="B24" s="47"/>
      <c r="C24" s="55" t="s">
        <v>23</v>
      </c>
      <c r="D24" s="56"/>
      <c r="E24" s="16">
        <f>SUM(E21:E23)</f>
        <v>1226</v>
      </c>
      <c r="F24" s="16">
        <f>SUM(F21:F23)</f>
        <v>613</v>
      </c>
      <c r="G24" s="29">
        <f>SUM(G21:G23)</f>
        <v>3998.1000000000004</v>
      </c>
      <c r="H24" s="29">
        <f>SUM(H21:H23)</f>
        <v>74.850000000000009</v>
      </c>
      <c r="I24" s="22"/>
    </row>
    <row r="25" spans="1:9" ht="17.25" customHeight="1">
      <c r="A25" s="49"/>
      <c r="B25" s="25"/>
      <c r="C25" s="25"/>
      <c r="D25" s="25"/>
      <c r="E25" s="26"/>
      <c r="F25" s="26"/>
      <c r="G25" s="34"/>
      <c r="H25" s="34"/>
      <c r="I25" s="22"/>
    </row>
    <row r="26" spans="1:9" ht="27" customHeight="1">
      <c r="A26" s="3" t="s">
        <v>9</v>
      </c>
      <c r="B26" s="33" t="s">
        <v>45</v>
      </c>
      <c r="C26" s="40" t="s">
        <v>26</v>
      </c>
      <c r="D26" s="3" t="s">
        <v>44</v>
      </c>
      <c r="E26" s="4"/>
      <c r="F26" s="17" t="s">
        <v>10</v>
      </c>
      <c r="G26" s="20"/>
      <c r="H26" s="20" t="s">
        <v>27</v>
      </c>
      <c r="I26" s="22"/>
    </row>
    <row r="27" spans="1:9" ht="28.15" customHeight="1">
      <c r="A27" s="48" t="s">
        <v>11</v>
      </c>
      <c r="B27" s="48" t="s">
        <v>12</v>
      </c>
      <c r="C27" s="52" t="s">
        <v>20</v>
      </c>
      <c r="D27" s="52"/>
      <c r="E27" s="2" t="s">
        <v>13</v>
      </c>
      <c r="F27" s="18" t="s">
        <v>14</v>
      </c>
      <c r="G27" s="21" t="s">
        <v>15</v>
      </c>
      <c r="H27" s="21" t="s">
        <v>16</v>
      </c>
    </row>
    <row r="28" spans="1:9" s="46" customFormat="1" ht="20.100000000000001" customHeight="1">
      <c r="A28" s="24">
        <v>14707168</v>
      </c>
      <c r="B28" s="42" t="s">
        <v>46</v>
      </c>
      <c r="C28" s="53" t="s">
        <v>47</v>
      </c>
      <c r="D28" s="54"/>
      <c r="E28" s="43">
        <v>204</v>
      </c>
      <c r="F28" s="43">
        <v>102</v>
      </c>
      <c r="G28" s="44">
        <v>504.9</v>
      </c>
      <c r="H28" s="44">
        <v>9.44</v>
      </c>
      <c r="I28" s="45"/>
    </row>
    <row r="29" spans="1:9" s="46" customFormat="1" ht="20.100000000000001" customHeight="1">
      <c r="A29" s="24">
        <v>14707173</v>
      </c>
      <c r="B29" s="42" t="s">
        <v>48</v>
      </c>
      <c r="C29" s="53" t="s">
        <v>49</v>
      </c>
      <c r="D29" s="54"/>
      <c r="E29" s="43">
        <v>3000</v>
      </c>
      <c r="F29" s="43">
        <v>300</v>
      </c>
      <c r="G29" s="44">
        <v>3390</v>
      </c>
      <c r="H29" s="44">
        <v>26.9</v>
      </c>
      <c r="I29" s="45"/>
    </row>
    <row r="30" spans="1:9" s="46" customFormat="1" ht="20.100000000000001" customHeight="1">
      <c r="A30" s="24">
        <v>14707173</v>
      </c>
      <c r="B30" s="42" t="s">
        <v>50</v>
      </c>
      <c r="C30" s="53" t="s">
        <v>51</v>
      </c>
      <c r="D30" s="54"/>
      <c r="E30" s="43">
        <v>1560</v>
      </c>
      <c r="F30" s="43">
        <v>26</v>
      </c>
      <c r="G30" s="44">
        <v>122.2</v>
      </c>
      <c r="H30" s="44">
        <v>0.85</v>
      </c>
      <c r="I30" s="45"/>
    </row>
    <row r="31" spans="1:9" s="46" customFormat="1" ht="20.100000000000001" customHeight="1">
      <c r="A31" s="24">
        <v>14707173</v>
      </c>
      <c r="B31" s="42" t="s">
        <v>52</v>
      </c>
      <c r="C31" s="53" t="s">
        <v>53</v>
      </c>
      <c r="D31" s="54"/>
      <c r="E31" s="43">
        <v>530</v>
      </c>
      <c r="F31" s="43">
        <v>53</v>
      </c>
      <c r="G31" s="44">
        <v>567.1</v>
      </c>
      <c r="H31" s="44">
        <v>7.43</v>
      </c>
      <c r="I31" s="45"/>
    </row>
    <row r="32" spans="1:9" s="46" customFormat="1" ht="20.100000000000001" customHeight="1">
      <c r="A32" s="24">
        <v>14707174</v>
      </c>
      <c r="B32" s="42" t="s">
        <v>54</v>
      </c>
      <c r="C32" s="53" t="s">
        <v>55</v>
      </c>
      <c r="D32" s="54"/>
      <c r="E32" s="43">
        <v>150</v>
      </c>
      <c r="F32" s="43">
        <v>15</v>
      </c>
      <c r="G32" s="44">
        <v>169.5</v>
      </c>
      <c r="H32" s="44">
        <v>1.35</v>
      </c>
      <c r="I32" s="45"/>
    </row>
    <row r="33" spans="1:9" s="46" customFormat="1" ht="20.100000000000001" customHeight="1">
      <c r="A33" s="24">
        <v>14707174</v>
      </c>
      <c r="B33" s="42" t="s">
        <v>50</v>
      </c>
      <c r="C33" s="53" t="s">
        <v>56</v>
      </c>
      <c r="D33" s="54"/>
      <c r="E33" s="43">
        <v>60</v>
      </c>
      <c r="F33" s="43">
        <v>1</v>
      </c>
      <c r="G33" s="44">
        <v>4.7</v>
      </c>
      <c r="H33" s="44">
        <v>0.03</v>
      </c>
      <c r="I33" s="45"/>
    </row>
    <row r="34" spans="1:9" s="46" customFormat="1" ht="20.100000000000001" customHeight="1">
      <c r="A34" s="24">
        <v>14707174</v>
      </c>
      <c r="B34" s="42" t="s">
        <v>57</v>
      </c>
      <c r="C34" s="53" t="s">
        <v>58</v>
      </c>
      <c r="D34" s="54"/>
      <c r="E34" s="43">
        <v>30</v>
      </c>
      <c r="F34" s="43">
        <v>3</v>
      </c>
      <c r="G34" s="44">
        <v>32.1</v>
      </c>
      <c r="H34" s="44">
        <v>0.42</v>
      </c>
      <c r="I34" s="45"/>
    </row>
    <row r="35" spans="1:9" s="46" customFormat="1" ht="20.100000000000001" customHeight="1">
      <c r="A35" s="24">
        <v>14746315</v>
      </c>
      <c r="B35" s="42" t="s">
        <v>59</v>
      </c>
      <c r="C35" s="53" t="s">
        <v>60</v>
      </c>
      <c r="D35" s="54"/>
      <c r="E35" s="43">
        <v>242</v>
      </c>
      <c r="F35" s="43">
        <v>121</v>
      </c>
      <c r="G35" s="44">
        <v>496.1</v>
      </c>
      <c r="H35" s="44">
        <v>18.260999999999999</v>
      </c>
      <c r="I35" s="45"/>
    </row>
    <row r="36" spans="1:9" ht="17.25" customHeight="1">
      <c r="A36" s="24"/>
      <c r="B36" s="48"/>
      <c r="C36" s="55" t="s">
        <v>23</v>
      </c>
      <c r="D36" s="56"/>
      <c r="E36" s="16">
        <f>SUM(E28:E35)</f>
        <v>5776</v>
      </c>
      <c r="F36" s="16">
        <f>SUM(F28:F35)</f>
        <v>621</v>
      </c>
      <c r="G36" s="29">
        <f>SUM(G28:G35)</f>
        <v>5286.6</v>
      </c>
      <c r="H36" s="29">
        <f>SUM(H28:H35)</f>
        <v>64.680999999999997</v>
      </c>
      <c r="I36" s="22"/>
    </row>
    <row r="37" spans="1:9" ht="17.25" customHeight="1">
      <c r="A37" s="49"/>
      <c r="B37" s="25"/>
      <c r="C37" s="25"/>
      <c r="D37" s="25"/>
      <c r="E37" s="26"/>
      <c r="F37" s="26"/>
      <c r="G37" s="34"/>
      <c r="H37" s="34"/>
      <c r="I37" s="22"/>
    </row>
    <row r="38" spans="1:9" ht="27" customHeight="1">
      <c r="A38" s="3" t="s">
        <v>9</v>
      </c>
      <c r="B38" s="33" t="s">
        <v>61</v>
      </c>
      <c r="C38" s="40" t="s">
        <v>26</v>
      </c>
      <c r="D38" s="3" t="s">
        <v>62</v>
      </c>
      <c r="E38" s="4"/>
      <c r="F38" s="17" t="s">
        <v>10</v>
      </c>
      <c r="G38" s="20"/>
      <c r="H38" s="20" t="s">
        <v>27</v>
      </c>
      <c r="I38" s="22"/>
    </row>
    <row r="39" spans="1:9" ht="28.15" customHeight="1">
      <c r="A39" s="48" t="s">
        <v>11</v>
      </c>
      <c r="B39" s="48" t="s">
        <v>12</v>
      </c>
      <c r="C39" s="52" t="s">
        <v>20</v>
      </c>
      <c r="D39" s="52"/>
      <c r="E39" s="2" t="s">
        <v>13</v>
      </c>
      <c r="F39" s="18" t="s">
        <v>14</v>
      </c>
      <c r="G39" s="21" t="s">
        <v>15</v>
      </c>
      <c r="H39" s="21" t="s">
        <v>16</v>
      </c>
    </row>
    <row r="40" spans="1:9" s="46" customFormat="1" ht="20.100000000000001" customHeight="1">
      <c r="A40" s="24">
        <v>14746315</v>
      </c>
      <c r="B40" s="42" t="s">
        <v>59</v>
      </c>
      <c r="C40" s="53" t="s">
        <v>60</v>
      </c>
      <c r="D40" s="54"/>
      <c r="E40" s="43">
        <v>866</v>
      </c>
      <c r="F40" s="43">
        <v>433</v>
      </c>
      <c r="G40" s="44">
        <v>1775.3</v>
      </c>
      <c r="H40" s="44">
        <v>65.347999999999999</v>
      </c>
      <c r="I40" s="45"/>
    </row>
    <row r="41" spans="1:9" ht="17.25" customHeight="1">
      <c r="A41" s="24"/>
      <c r="B41" s="48"/>
      <c r="C41" s="55" t="s">
        <v>23</v>
      </c>
      <c r="D41" s="56"/>
      <c r="E41" s="16">
        <f>SUM(E40:E40)</f>
        <v>866</v>
      </c>
      <c r="F41" s="16">
        <f>SUM(F40:F40)</f>
        <v>433</v>
      </c>
      <c r="G41" s="29">
        <f>SUM(G40:G40)</f>
        <v>1775.3</v>
      </c>
      <c r="H41" s="29">
        <f>SUM(H40:H40)</f>
        <v>65.347999999999999</v>
      </c>
      <c r="I41" s="22"/>
    </row>
    <row r="42" spans="1:9" ht="17.25" customHeight="1">
      <c r="A42" s="49"/>
      <c r="B42" s="25"/>
      <c r="C42" s="25"/>
      <c r="D42" s="25"/>
      <c r="E42" s="26"/>
      <c r="F42" s="26"/>
      <c r="G42" s="34"/>
      <c r="H42" s="34"/>
      <c r="I42" s="22"/>
    </row>
    <row r="43" spans="1:9" ht="27" customHeight="1">
      <c r="A43" s="3" t="s">
        <v>9</v>
      </c>
      <c r="B43" s="33" t="s">
        <v>63</v>
      </c>
      <c r="C43" s="40" t="s">
        <v>26</v>
      </c>
      <c r="D43" s="3" t="s">
        <v>64</v>
      </c>
      <c r="E43" s="4"/>
      <c r="F43" s="17" t="s">
        <v>10</v>
      </c>
      <c r="G43" s="20"/>
      <c r="H43" s="20" t="s">
        <v>27</v>
      </c>
      <c r="I43" s="22"/>
    </row>
    <row r="44" spans="1:9" ht="28.15" customHeight="1">
      <c r="A44" s="50" t="s">
        <v>11</v>
      </c>
      <c r="B44" s="50" t="s">
        <v>12</v>
      </c>
      <c r="C44" s="52" t="s">
        <v>20</v>
      </c>
      <c r="D44" s="52"/>
      <c r="E44" s="2" t="s">
        <v>13</v>
      </c>
      <c r="F44" s="18" t="s">
        <v>14</v>
      </c>
      <c r="G44" s="21" t="s">
        <v>15</v>
      </c>
      <c r="H44" s="21" t="s">
        <v>16</v>
      </c>
    </row>
    <row r="45" spans="1:9" s="46" customFormat="1" ht="20.100000000000001" customHeight="1">
      <c r="A45" s="24">
        <v>14746315</v>
      </c>
      <c r="B45" s="42" t="s">
        <v>59</v>
      </c>
      <c r="C45" s="53" t="s">
        <v>60</v>
      </c>
      <c r="D45" s="54"/>
      <c r="E45" s="43">
        <v>864</v>
      </c>
      <c r="F45" s="43">
        <v>432</v>
      </c>
      <c r="G45" s="44">
        <v>1771.2</v>
      </c>
      <c r="H45" s="44">
        <v>65.197000000000003</v>
      </c>
      <c r="I45" s="45"/>
    </row>
    <row r="46" spans="1:9" ht="17.25" customHeight="1">
      <c r="A46" s="24"/>
      <c r="B46" s="50"/>
      <c r="C46" s="55" t="s">
        <v>23</v>
      </c>
      <c r="D46" s="56"/>
      <c r="E46" s="16">
        <f>SUM(E45:E45)</f>
        <v>864</v>
      </c>
      <c r="F46" s="16">
        <f>SUM(F45:F45)</f>
        <v>432</v>
      </c>
      <c r="G46" s="29">
        <f>SUM(G45:G45)</f>
        <v>1771.2</v>
      </c>
      <c r="H46" s="29">
        <f>SUM(H45:H45)</f>
        <v>65.197000000000003</v>
      </c>
      <c r="I46" s="22"/>
    </row>
    <row r="47" spans="1:9" ht="17.25" customHeight="1">
      <c r="A47" s="49"/>
      <c r="B47" s="25"/>
      <c r="C47" s="25"/>
      <c r="D47" s="25"/>
      <c r="E47" s="26"/>
      <c r="F47" s="26"/>
      <c r="G47" s="34"/>
      <c r="H47" s="34"/>
      <c r="I47" s="22"/>
    </row>
    <row r="48" spans="1:9" ht="27" customHeight="1">
      <c r="A48" s="3" t="s">
        <v>9</v>
      </c>
      <c r="B48" s="33" t="s">
        <v>65</v>
      </c>
      <c r="C48" s="40" t="s">
        <v>26</v>
      </c>
      <c r="D48" s="3" t="s">
        <v>66</v>
      </c>
      <c r="E48" s="4"/>
      <c r="F48" s="17" t="s">
        <v>10</v>
      </c>
      <c r="G48" s="20"/>
      <c r="H48" s="20" t="s">
        <v>37</v>
      </c>
      <c r="I48" s="22"/>
    </row>
    <row r="49" spans="1:9" ht="28.15" customHeight="1">
      <c r="A49" s="50" t="s">
        <v>11</v>
      </c>
      <c r="B49" s="50" t="s">
        <v>12</v>
      </c>
      <c r="C49" s="52" t="s">
        <v>20</v>
      </c>
      <c r="D49" s="52"/>
      <c r="E49" s="2" t="s">
        <v>13</v>
      </c>
      <c r="F49" s="18" t="s">
        <v>14</v>
      </c>
      <c r="G49" s="21" t="s">
        <v>15</v>
      </c>
      <c r="H49" s="21" t="s">
        <v>16</v>
      </c>
    </row>
    <row r="50" spans="1:9" s="46" customFormat="1" ht="20.100000000000001" customHeight="1">
      <c r="A50" s="24">
        <v>14746315</v>
      </c>
      <c r="B50" s="42" t="s">
        <v>59</v>
      </c>
      <c r="C50" s="53" t="s">
        <v>60</v>
      </c>
      <c r="D50" s="54"/>
      <c r="E50" s="43">
        <v>28</v>
      </c>
      <c r="F50" s="43">
        <v>14</v>
      </c>
      <c r="G50" s="44">
        <v>57.4</v>
      </c>
      <c r="H50" s="44">
        <v>2.113</v>
      </c>
      <c r="I50" s="45"/>
    </row>
    <row r="51" spans="1:9" s="46" customFormat="1" ht="20.100000000000001" customHeight="1">
      <c r="A51" s="24">
        <v>14746315</v>
      </c>
      <c r="B51" s="42" t="s">
        <v>67</v>
      </c>
      <c r="C51" s="53" t="s">
        <v>68</v>
      </c>
      <c r="D51" s="54"/>
      <c r="E51" s="43">
        <v>498</v>
      </c>
      <c r="F51" s="43">
        <v>83</v>
      </c>
      <c r="G51" s="44">
        <v>294.64999999999998</v>
      </c>
      <c r="H51" s="44">
        <v>10.526</v>
      </c>
      <c r="I51" s="45"/>
    </row>
    <row r="52" spans="1:9" s="46" customFormat="1" ht="20.100000000000001" customHeight="1">
      <c r="A52" s="24">
        <v>14746315</v>
      </c>
      <c r="B52" s="42" t="s">
        <v>69</v>
      </c>
      <c r="C52" s="53" t="s">
        <v>70</v>
      </c>
      <c r="D52" s="54"/>
      <c r="E52" s="43">
        <v>500</v>
      </c>
      <c r="F52" s="43">
        <v>250</v>
      </c>
      <c r="G52" s="44">
        <v>712.5</v>
      </c>
      <c r="H52" s="44">
        <v>25.565000000000001</v>
      </c>
      <c r="I52" s="45"/>
    </row>
    <row r="53" spans="1:9" s="46" customFormat="1" ht="20.100000000000001" customHeight="1">
      <c r="A53" s="24">
        <v>14746316</v>
      </c>
      <c r="B53" s="42" t="s">
        <v>71</v>
      </c>
      <c r="C53" s="53" t="s">
        <v>72</v>
      </c>
      <c r="D53" s="54"/>
      <c r="E53" s="43">
        <v>120</v>
      </c>
      <c r="F53" s="43">
        <v>60</v>
      </c>
      <c r="G53" s="44">
        <v>246</v>
      </c>
      <c r="H53" s="44">
        <v>9.0549999999999997</v>
      </c>
      <c r="I53" s="45"/>
    </row>
    <row r="54" spans="1:9" s="46" customFormat="1" ht="20.100000000000001" customHeight="1">
      <c r="A54" s="24">
        <v>14746316</v>
      </c>
      <c r="B54" s="42" t="s">
        <v>73</v>
      </c>
      <c r="C54" s="53" t="s">
        <v>74</v>
      </c>
      <c r="D54" s="54"/>
      <c r="E54" s="43">
        <v>222</v>
      </c>
      <c r="F54" s="43">
        <v>37</v>
      </c>
      <c r="G54" s="44">
        <v>131.35</v>
      </c>
      <c r="H54" s="44">
        <v>4.6920000000000002</v>
      </c>
      <c r="I54" s="45"/>
    </row>
    <row r="55" spans="1:9" s="46" customFormat="1" ht="20.100000000000001" customHeight="1">
      <c r="A55" s="24">
        <v>14746316</v>
      </c>
      <c r="B55" s="42" t="s">
        <v>75</v>
      </c>
      <c r="C55" s="53" t="s">
        <v>70</v>
      </c>
      <c r="D55" s="54"/>
      <c r="E55" s="43">
        <v>250</v>
      </c>
      <c r="F55" s="43">
        <v>125</v>
      </c>
      <c r="G55" s="44">
        <v>356.25</v>
      </c>
      <c r="H55" s="44">
        <v>12.782</v>
      </c>
      <c r="I55" s="45"/>
    </row>
    <row r="56" spans="1:9" ht="17.25" customHeight="1">
      <c r="A56" s="24"/>
      <c r="B56" s="50"/>
      <c r="C56" s="55" t="s">
        <v>23</v>
      </c>
      <c r="D56" s="56"/>
      <c r="E56" s="16">
        <f>SUM(E50:E55)</f>
        <v>1618</v>
      </c>
      <c r="F56" s="16">
        <f>SUM(F50:F55)</f>
        <v>569</v>
      </c>
      <c r="G56" s="29">
        <v>1798.15</v>
      </c>
      <c r="H56" s="29">
        <f>SUM(H50:H55)</f>
        <v>64.733000000000004</v>
      </c>
      <c r="I56" s="22"/>
    </row>
    <row r="57" spans="1:9" ht="17.25" customHeight="1">
      <c r="A57" s="49"/>
      <c r="B57" s="25"/>
      <c r="C57" s="25"/>
      <c r="D57" s="25"/>
      <c r="E57" s="26"/>
      <c r="F57" s="26"/>
      <c r="G57" s="34"/>
      <c r="H57" s="34"/>
      <c r="I57" s="22"/>
    </row>
    <row r="58" spans="1:9" ht="17.25" customHeight="1">
      <c r="A58" s="49"/>
      <c r="B58" s="25"/>
      <c r="C58" s="25"/>
      <c r="D58" s="25"/>
      <c r="E58" s="26"/>
      <c r="F58" s="26"/>
      <c r="G58" s="34"/>
      <c r="H58" s="34"/>
      <c r="I58" s="22"/>
    </row>
    <row r="59" spans="1:9" ht="17.25" customHeight="1">
      <c r="A59" s="39"/>
      <c r="B59" s="25"/>
      <c r="C59" s="25"/>
      <c r="D59" s="25"/>
      <c r="E59" s="26"/>
      <c r="F59" s="26"/>
      <c r="G59" s="34"/>
      <c r="H59" s="34"/>
      <c r="I59" s="22"/>
    </row>
    <row r="60" spans="1:9" ht="15.75">
      <c r="B60" s="30"/>
      <c r="C60" s="51" t="s">
        <v>22</v>
      </c>
      <c r="D60" s="51"/>
      <c r="E60" s="31">
        <f>SUM(E56,E46,E41,E36,E24)</f>
        <v>10350</v>
      </c>
      <c r="F60" s="31">
        <f>SUM(F56,F46,F41,F36,F24)</f>
        <v>2668</v>
      </c>
      <c r="G60" s="32">
        <f>SUM(G56,G46,G41,G36,G24)</f>
        <v>14629.35</v>
      </c>
      <c r="H60" s="32">
        <f>SUM(H56,H46,H41,H36,H24)</f>
        <v>334.80900000000003</v>
      </c>
    </row>
    <row r="65" spans="5:5">
      <c r="E65" s="28"/>
    </row>
  </sheetData>
  <mergeCells count="34">
    <mergeCell ref="C29:D29"/>
    <mergeCell ref="C30:D30"/>
    <mergeCell ref="C31:D31"/>
    <mergeCell ref="C32:D32"/>
    <mergeCell ref="C33:D33"/>
    <mergeCell ref="C49:D49"/>
    <mergeCell ref="C50:D50"/>
    <mergeCell ref="C54:D54"/>
    <mergeCell ref="C55:D55"/>
    <mergeCell ref="C56:D56"/>
    <mergeCell ref="C51:D51"/>
    <mergeCell ref="C52:D52"/>
    <mergeCell ref="C53:D53"/>
    <mergeCell ref="A2:G2"/>
    <mergeCell ref="C16:D16"/>
    <mergeCell ref="B9:C9"/>
    <mergeCell ref="F12:G12"/>
    <mergeCell ref="C24:D24"/>
    <mergeCell ref="C20:D20"/>
    <mergeCell ref="C21:D21"/>
    <mergeCell ref="C23:D23"/>
    <mergeCell ref="C22:D22"/>
    <mergeCell ref="C60:D60"/>
    <mergeCell ref="C27:D27"/>
    <mergeCell ref="C28:D28"/>
    <mergeCell ref="C34:D34"/>
    <mergeCell ref="C35:D35"/>
    <mergeCell ref="C36:D36"/>
    <mergeCell ref="C39:D39"/>
    <mergeCell ref="C40:D40"/>
    <mergeCell ref="C41:D41"/>
    <mergeCell ref="C44:D44"/>
    <mergeCell ref="C45:D45"/>
    <mergeCell ref="C46:D46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2023-10-07T05:10:43Z</dcterms:modified>
</cp:coreProperties>
</file>